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1.01a" sheetId="4" r:id="rId1"/>
    <sheet name="21.01b" sheetId="3" r:id="rId2"/>
    <sheet name="21.02" sheetId="2" r:id="rId3"/>
  </sheets>
  <calcPr calcId="145621"/>
</workbook>
</file>

<file path=xl/calcChain.xml><?xml version="1.0" encoding="utf-8"?>
<calcChain xmlns="http://schemas.openxmlformats.org/spreadsheetml/2006/main">
  <c r="H21" i="4" l="1"/>
  <c r="O21" i="4"/>
  <c r="O20" i="4"/>
  <c r="O19" i="4"/>
  <c r="O18" i="4"/>
  <c r="O16" i="4"/>
  <c r="O15" i="4"/>
  <c r="O14" i="4"/>
  <c r="O13" i="4"/>
  <c r="O12" i="4"/>
  <c r="N12" i="4"/>
  <c r="N20" i="4"/>
  <c r="N19" i="4"/>
  <c r="N18" i="4"/>
  <c r="O17" i="4"/>
  <c r="N16" i="4"/>
  <c r="N15" i="4"/>
  <c r="N14" i="4"/>
  <c r="N13" i="4"/>
  <c r="H20" i="4"/>
  <c r="H19" i="4"/>
  <c r="H18" i="4"/>
  <c r="H16" i="4"/>
  <c r="H15" i="4"/>
  <c r="H13" i="4"/>
  <c r="H14" i="4"/>
  <c r="H12" i="4"/>
  <c r="G22" i="4"/>
  <c r="E22" i="4"/>
  <c r="G21" i="4"/>
  <c r="E21" i="4"/>
  <c r="G20" i="4"/>
  <c r="E20" i="4"/>
  <c r="G19" i="4"/>
  <c r="E19" i="4"/>
  <c r="G18" i="4"/>
  <c r="E18" i="4"/>
  <c r="G16" i="4"/>
  <c r="E16" i="4"/>
  <c r="G15" i="4"/>
  <c r="E15" i="4"/>
  <c r="G14" i="4"/>
  <c r="E14" i="4"/>
  <c r="G13" i="4"/>
  <c r="E13" i="4"/>
  <c r="G32" i="2" l="1"/>
  <c r="H40" i="2" l="1"/>
  <c r="G40" i="2"/>
  <c r="F40" i="2"/>
  <c r="E40" i="2"/>
  <c r="H36" i="2"/>
  <c r="G36" i="2"/>
  <c r="F36" i="2"/>
  <c r="E36" i="2"/>
  <c r="H32" i="2"/>
  <c r="F32" i="2"/>
  <c r="E32" i="2"/>
  <c r="D32" i="2"/>
  <c r="H24" i="2"/>
  <c r="G24" i="2"/>
  <c r="F24" i="2"/>
  <c r="E24" i="2"/>
  <c r="D24" i="2"/>
</calcChain>
</file>

<file path=xl/sharedStrings.xml><?xml version="1.0" encoding="utf-8"?>
<sst xmlns="http://schemas.openxmlformats.org/spreadsheetml/2006/main" count="64" uniqueCount="42">
  <si>
    <t>Telephone Lines per Mid-Year Population</t>
  </si>
  <si>
    <t>Year</t>
  </si>
  <si>
    <t>Telephone Lines</t>
  </si>
  <si>
    <t>Percent change</t>
  </si>
  <si>
    <t>Paid minutes (000's)</t>
  </si>
  <si>
    <t>. .</t>
  </si>
  <si>
    <t>Note:</t>
  </si>
  <si>
    <t>Telephone lines include total fixed and mobile lines in service at year end.</t>
  </si>
  <si>
    <t>Paid minutes include fixed and mobile domestic and international calls.</t>
  </si>
  <si>
    <t>R</t>
  </si>
  <si>
    <t>STATISTICAL COMPENDIUM 2012</t>
  </si>
  <si>
    <t>Fixed and Mobile Telephones, 2003 - 2012</t>
  </si>
  <si>
    <t xml:space="preserve">  </t>
  </si>
  <si>
    <t>Number of Households with Access to Selected Amenities, 2008 - 2012</t>
  </si>
  <si>
    <t>Amenity</t>
  </si>
  <si>
    <t>Total Households</t>
  </si>
  <si>
    <t>Internet at home</t>
  </si>
  <si>
    <t>Number</t>
  </si>
  <si>
    <t>Percent</t>
  </si>
  <si>
    <t>Cable/Satellite</t>
  </si>
  <si>
    <t>Air Conditioning</t>
  </si>
  <si>
    <t>..</t>
  </si>
  <si>
    <t>Housing Insurance</t>
  </si>
  <si>
    <t>Average Cost of Housing Per Month ($)</t>
  </si>
  <si>
    <t>Owned with or without mortgage (Estimate)</t>
  </si>
  <si>
    <t>Rent furnished or unfurnished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</si>
  <si>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</si>
  <si>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Computers</t>
  </si>
  <si>
    <t>21.01b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</si>
  <si>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</si>
  <si>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</si>
  <si>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</si>
  <si>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</si>
  <si>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</si>
  <si>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</si>
  <si>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Landline</t>
  </si>
  <si>
    <t>Cellphone</t>
  </si>
  <si>
    <t>21.01a</t>
  </si>
  <si>
    <r>
      <t>Source</t>
    </r>
    <r>
      <rPr>
        <sz val="11"/>
        <color theme="1"/>
        <rFont val="Calibri"/>
        <family val="2"/>
        <scheme val="minor"/>
      </rPr>
      <t>: Information  and Communication Technology Authority &amp;</t>
    </r>
  </si>
  <si>
    <t xml:space="preserve">                 Economics and Statistics Office</t>
  </si>
  <si>
    <t xml:space="preserve"> ICT indicators, 2008 - 2012</t>
  </si>
  <si>
    <t xml:space="preserve">Internet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</si>
</sst>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6" formatCode="0.0_);\(0.0\)"/>
    <numFmt numFmtId="167" formatCode="#,##0.0_);\(#,##0.0\)"/>
    <numFmt numFmtId="168" formatCode="0.0"/>
    <numFmt numFmtId="169" formatCode="_(* #,##0.0_);_(* \(#,##0.0\);_(* &quot;-&quot;??_);_(@_)"/>
    <numFmt numFmtId="170" formatCode="\-\ #\ \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43" fontId="0" fillId="0" borderId="0" xfId="1" applyNumberFormat="1" applyFont="1" applyFill="1"/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right"/>
    </xf>
    <xf numFmtId="2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164" fontId="5" fillId="0" borderId="0" xfId="1" applyNumberFormat="1" applyFont="1" applyFill="1" applyAlignment="1">
      <alignment horizontal="center" wrapText="1"/>
    </xf>
    <xf numFmtId="0" fontId="4" fillId="0" borderId="0" xfId="0" applyFont="1" applyFill="1" applyAlignment="1">
      <alignment horizontal="left"/>
    </xf>
    <xf numFmtId="164" fontId="4" fillId="0" borderId="0" xfId="1" applyNumberFormat="1" applyFont="1" applyFill="1"/>
    <xf numFmtId="0" fontId="6" fillId="0" borderId="0" xfId="0" applyFont="1" applyFill="1" applyAlignment="1">
      <alignment horizontal="left"/>
    </xf>
    <xf numFmtId="169" fontId="6" fillId="0" borderId="0" xfId="1" applyNumberFormat="1" applyFont="1" applyFill="1"/>
    <xf numFmtId="164" fontId="4" fillId="0" borderId="0" xfId="1" applyNumberFormat="1" applyFont="1" applyFill="1" applyAlignment="1">
      <alignment horizontal="center" wrapText="1"/>
    </xf>
    <xf numFmtId="164" fontId="4" fillId="0" borderId="0" xfId="1" applyNumberFormat="1" applyFont="1" applyFill="1" applyAlignment="1">
      <alignment horizontal="left"/>
    </xf>
    <xf numFmtId="43" fontId="4" fillId="0" borderId="0" xfId="1" applyNumberFormat="1" applyFont="1" applyFill="1"/>
    <xf numFmtId="169" fontId="4" fillId="0" borderId="0" xfId="1" applyNumberFormat="1" applyFont="1" applyFill="1"/>
    <xf numFmtId="0" fontId="4" fillId="0" borderId="2" xfId="0" applyFont="1" applyFill="1" applyBorder="1" applyAlignment="1">
      <alignment horizontal="left"/>
    </xf>
    <xf numFmtId="164" fontId="4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left"/>
    </xf>
    <xf numFmtId="164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left" wrapText="1"/>
    </xf>
    <xf numFmtId="39" fontId="4" fillId="0" borderId="0" xfId="1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39" fontId="4" fillId="0" borderId="1" xfId="1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Continuous"/>
    </xf>
    <xf numFmtId="170" fontId="4" fillId="0" borderId="0" xfId="0" applyNumberFormat="1" applyFont="1" applyFill="1" applyAlignment="1">
      <alignment horizontal="center"/>
    </xf>
    <xf numFmtId="170" fontId="4" fillId="0" borderId="0" xfId="0" applyNumberFormat="1" applyFont="1" applyFill="1" applyAlignment="1"/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164" fontId="7" fillId="0" borderId="0" xfId="1" applyNumberFormat="1" applyFont="1" applyFill="1" applyAlignment="1">
      <alignment horizontal="right" wrapText="1"/>
    </xf>
    <xf numFmtId="0" fontId="4" fillId="0" borderId="1" xfId="0" applyFont="1" applyFill="1" applyBorder="1" applyAlignment="1">
      <alignment horizontal="left" vertical="top" wrapText="1"/>
    </xf>
    <xf numFmtId="164" fontId="7" fillId="0" borderId="1" xfId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>
      <alignment horizontal="right" wrapText="1"/>
    </xf>
    <xf numFmtId="0" fontId="3" fillId="0" borderId="0" xfId="0" applyFont="1" applyFill="1" applyAlignment="1"/>
    <xf numFmtId="0" fontId="0" fillId="0" borderId="0" xfId="0" applyFill="1"/>
    <xf numFmtId="2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0" fillId="0" borderId="0" xfId="0" applyFont="1" applyFill="1"/>
    <xf numFmtId="0" fontId="4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3" fontId="0" fillId="0" borderId="0" xfId="1" applyFont="1" applyFill="1" applyAlignment="1">
      <alignment horizontal="center"/>
    </xf>
    <xf numFmtId="168" fontId="0" fillId="0" borderId="0" xfId="0" applyNumberFormat="1" applyFill="1" applyAlignment="1">
      <alignment horizontal="center"/>
    </xf>
    <xf numFmtId="0" fontId="8" fillId="0" borderId="0" xfId="0" applyFont="1" applyFill="1"/>
    <xf numFmtId="168" fontId="8" fillId="0" borderId="0" xfId="0" applyNumberFormat="1" applyFont="1" applyFill="1"/>
    <xf numFmtId="164" fontId="8" fillId="0" borderId="0" xfId="1" applyNumberFormat="1" applyFont="1" applyFill="1"/>
    <xf numFmtId="43" fontId="8" fillId="0" borderId="0" xfId="0" applyNumberFormat="1" applyFont="1" applyFill="1"/>
    <xf numFmtId="166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8" fillId="0" borderId="0" xfId="1" applyNumberFormat="1" applyFont="1" applyFill="1"/>
    <xf numFmtId="167" fontId="10" fillId="0" borderId="0" xfId="1" applyNumberFormat="1" applyFont="1" applyFill="1"/>
    <xf numFmtId="0" fontId="4" fillId="0" borderId="0" xfId="0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9" fillId="0" borderId="0" xfId="0" applyFont="1" applyFill="1"/>
    <xf numFmtId="168" fontId="8" fillId="0" borderId="0" xfId="1" applyNumberFormat="1" applyFont="1" applyFill="1"/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276225</xdr:colOff>
          <xdr:row>2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285750</xdr:colOff>
          <xdr:row>2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276225</xdr:colOff>
          <xdr:row>2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R140"/>
  <sheetViews>
    <sheetView tabSelected="1" workbookViewId="0">
      <selection activeCell="J2" sqref="J2"/>
    </sheetView>
  </sheetViews>
  <sheetFormatPr defaultRowHeight="15" x14ac:dyDescent="0.25"/>
  <cols>
    <col min="1" max="3" width="9.140625" style="50"/>
    <col min="4" max="4" width="13.7109375" style="50" customWidth="1"/>
    <col min="5" max="7" width="9.140625" style="50"/>
    <col min="8" max="8" width="16" style="50" customWidth="1"/>
    <col min="9" max="16384" width="9.140625" style="50"/>
  </cols>
  <sheetData>
    <row r="3" spans="2:18" x14ac:dyDescent="0.25">
      <c r="J3" s="4" t="s">
        <v>10</v>
      </c>
    </row>
    <row r="7" spans="2:18" ht="15.75" x14ac:dyDescent="0.25">
      <c r="B7" s="51" t="s">
        <v>37</v>
      </c>
      <c r="C7" s="52" t="s">
        <v>11</v>
      </c>
      <c r="D7" s="52"/>
      <c r="E7" s="52"/>
      <c r="F7" s="52"/>
      <c r="G7" s="52"/>
      <c r="H7" s="53"/>
    </row>
    <row r="8" spans="2:18" x14ac:dyDescent="0.25">
      <c r="F8" s="54"/>
    </row>
    <row r="9" spans="2:18" x14ac:dyDescent="0.25">
      <c r="C9" s="55"/>
      <c r="D9" s="55"/>
      <c r="E9" s="55"/>
      <c r="F9" s="56"/>
      <c r="G9" s="55"/>
      <c r="H9" s="57" t="s">
        <v>0</v>
      </c>
    </row>
    <row r="10" spans="2:18" ht="39" x14ac:dyDescent="0.25">
      <c r="C10" s="58" t="s">
        <v>1</v>
      </c>
      <c r="D10" s="59" t="s">
        <v>2</v>
      </c>
      <c r="E10" s="59" t="s">
        <v>3</v>
      </c>
      <c r="F10" s="59" t="s">
        <v>4</v>
      </c>
      <c r="G10" s="59" t="s">
        <v>3</v>
      </c>
      <c r="H10" s="60"/>
      <c r="I10" s="61"/>
      <c r="J10" s="61"/>
      <c r="K10" s="61"/>
      <c r="L10" s="61"/>
      <c r="M10" s="61"/>
      <c r="N10" s="61"/>
      <c r="O10" s="61"/>
      <c r="P10" s="61"/>
    </row>
    <row r="11" spans="2:18" x14ac:dyDescent="0.25">
      <c r="G11" s="38"/>
      <c r="I11" s="61"/>
      <c r="J11" s="61"/>
      <c r="K11" s="61"/>
      <c r="L11" s="61"/>
      <c r="M11" s="61"/>
      <c r="N11" s="61"/>
      <c r="O11" s="61"/>
      <c r="P11" s="61"/>
    </row>
    <row r="12" spans="2:18" x14ac:dyDescent="0.25">
      <c r="C12" s="62">
        <v>2003</v>
      </c>
      <c r="D12" s="63">
        <v>66567</v>
      </c>
      <c r="E12" s="64" t="s">
        <v>5</v>
      </c>
      <c r="F12" s="63">
        <v>264552</v>
      </c>
      <c r="G12" s="64" t="s">
        <v>5</v>
      </c>
      <c r="H12" s="65">
        <f>D12/N12</f>
        <v>1.5267660550458715</v>
      </c>
      <c r="I12" s="61"/>
      <c r="J12" s="66"/>
      <c r="K12" s="66">
        <v>2003</v>
      </c>
      <c r="L12" s="66"/>
      <c r="M12" s="67">
        <v>43.6</v>
      </c>
      <c r="N12" s="68">
        <f>M12*1000</f>
        <v>43600</v>
      </c>
      <c r="O12" s="69">
        <f>D12/N12</f>
        <v>1.5267660550458715</v>
      </c>
      <c r="P12" s="66"/>
      <c r="Q12" s="61"/>
    </row>
    <row r="13" spans="2:18" x14ac:dyDescent="0.25">
      <c r="C13" s="62">
        <v>2004</v>
      </c>
      <c r="D13" s="63">
        <v>96293</v>
      </c>
      <c r="E13" s="70">
        <f>(D13/D12-1)*100</f>
        <v>44.655760361740789</v>
      </c>
      <c r="F13" s="63">
        <v>281378</v>
      </c>
      <c r="G13" s="70">
        <f>(F13/F12-1)*100</f>
        <v>6.360186277178026</v>
      </c>
      <c r="H13" s="71">
        <f>D13/N13</f>
        <v>2.1766048824593129</v>
      </c>
      <c r="I13" s="61"/>
      <c r="J13" s="66"/>
      <c r="K13" s="66">
        <v>2004</v>
      </c>
      <c r="L13" s="66"/>
      <c r="M13" s="67">
        <v>44.24</v>
      </c>
      <c r="N13" s="68">
        <f t="shared" ref="N13:N18" si="0">M13*1000</f>
        <v>44240</v>
      </c>
      <c r="O13" s="69">
        <f>D13/N13</f>
        <v>2.1766048824593129</v>
      </c>
      <c r="P13" s="72"/>
      <c r="Q13" s="73"/>
      <c r="R13" s="1"/>
    </row>
    <row r="14" spans="2:18" x14ac:dyDescent="0.25">
      <c r="C14" s="62">
        <v>2005</v>
      </c>
      <c r="D14" s="63">
        <v>113705</v>
      </c>
      <c r="E14" s="70">
        <f>(D14/D13-1)*100</f>
        <v>18.082311279116858</v>
      </c>
      <c r="F14" s="63">
        <v>326719</v>
      </c>
      <c r="G14" s="70">
        <f>(F14/F13-1)*100</f>
        <v>16.113910824584732</v>
      </c>
      <c r="H14" s="71">
        <f>D14/N14</f>
        <v>2.351609033752482</v>
      </c>
      <c r="I14" s="61"/>
      <c r="J14" s="66"/>
      <c r="K14" s="66">
        <v>2005</v>
      </c>
      <c r="L14" s="66"/>
      <c r="M14" s="67">
        <v>48.351999999999997</v>
      </c>
      <c r="N14" s="68">
        <f t="shared" si="0"/>
        <v>48352</v>
      </c>
      <c r="O14" s="69">
        <f>D14/N14</f>
        <v>2.351609033752482</v>
      </c>
      <c r="P14" s="66"/>
      <c r="Q14" s="61"/>
    </row>
    <row r="15" spans="2:18" x14ac:dyDescent="0.25">
      <c r="C15" s="74">
        <v>2006</v>
      </c>
      <c r="D15" s="2">
        <v>126642</v>
      </c>
      <c r="E15" s="70">
        <f>(D15/D14-1)*100</f>
        <v>11.377687876522579</v>
      </c>
      <c r="F15" s="2">
        <v>343027</v>
      </c>
      <c r="G15" s="70">
        <f>(F15/F14-1)*100</f>
        <v>4.9914452480571914</v>
      </c>
      <c r="H15" s="71">
        <f>D15/N15</f>
        <v>2.4357978150484692</v>
      </c>
      <c r="I15" s="61"/>
      <c r="J15" s="66"/>
      <c r="K15" s="66">
        <v>2006</v>
      </c>
      <c r="L15" s="66"/>
      <c r="M15" s="67">
        <v>51.991999999999997</v>
      </c>
      <c r="N15" s="68">
        <f t="shared" si="0"/>
        <v>51992</v>
      </c>
      <c r="O15" s="69">
        <f>D15/N15</f>
        <v>2.4357978150484692</v>
      </c>
      <c r="P15" s="66"/>
      <c r="Q15" s="61"/>
    </row>
    <row r="16" spans="2:18" x14ac:dyDescent="0.25">
      <c r="C16" s="74">
        <v>2007</v>
      </c>
      <c r="D16" s="2">
        <v>136547</v>
      </c>
      <c r="E16" s="75">
        <f>(D16/D15-1)*100</f>
        <v>7.8212599295652385</v>
      </c>
      <c r="F16" s="2">
        <v>344666</v>
      </c>
      <c r="G16" s="75">
        <f>(F16/F15-1)*100</f>
        <v>0.47780495412896862</v>
      </c>
      <c r="H16" s="71">
        <f>D16/N16</f>
        <v>2.5239741219963032</v>
      </c>
      <c r="I16" s="61"/>
      <c r="J16" s="66"/>
      <c r="K16" s="66">
        <v>2007</v>
      </c>
      <c r="L16" s="76"/>
      <c r="M16" s="77">
        <v>54.1</v>
      </c>
      <c r="N16" s="68">
        <f t="shared" si="0"/>
        <v>54100</v>
      </c>
      <c r="O16" s="69">
        <f>D16/N16</f>
        <v>2.5239741219963032</v>
      </c>
      <c r="P16" s="66"/>
      <c r="Q16" s="61"/>
    </row>
    <row r="17" spans="2:17" x14ac:dyDescent="0.25">
      <c r="C17" s="74"/>
      <c r="D17" s="2"/>
      <c r="E17" s="75"/>
      <c r="F17" s="2"/>
      <c r="G17" s="75"/>
      <c r="H17" s="71"/>
      <c r="I17" s="61"/>
      <c r="J17" s="66"/>
      <c r="K17" s="66"/>
      <c r="L17" s="66"/>
      <c r="M17" s="67"/>
      <c r="N17" s="68"/>
      <c r="O17" s="69" t="e">
        <f t="shared" ref="O13:O21" si="1">E17/N17</f>
        <v>#DIV/0!</v>
      </c>
      <c r="P17" s="66"/>
      <c r="Q17" s="61"/>
    </row>
    <row r="18" spans="2:17" x14ac:dyDescent="0.25">
      <c r="C18" s="74">
        <v>2008</v>
      </c>
      <c r="D18" s="2">
        <v>134079</v>
      </c>
      <c r="E18" s="75">
        <f>(D18/D16-1)*100</f>
        <v>-1.807436267365814</v>
      </c>
      <c r="F18" s="2">
        <v>349376</v>
      </c>
      <c r="G18" s="75">
        <f>(F18/F16-1)*100</f>
        <v>1.3665403608130733</v>
      </c>
      <c r="H18" s="71">
        <f>D18/N18</f>
        <v>2.3942678571428573</v>
      </c>
      <c r="I18" s="61"/>
      <c r="J18" s="66"/>
      <c r="K18" s="66">
        <v>2008</v>
      </c>
      <c r="L18" s="66"/>
      <c r="M18" s="67">
        <v>56</v>
      </c>
      <c r="N18" s="68">
        <f t="shared" si="0"/>
        <v>56000</v>
      </c>
      <c r="O18" s="69">
        <f>D18/N18</f>
        <v>2.3942678571428573</v>
      </c>
      <c r="P18" s="66"/>
      <c r="Q18" s="61"/>
    </row>
    <row r="19" spans="2:17" x14ac:dyDescent="0.25">
      <c r="C19" s="78">
        <v>2009</v>
      </c>
      <c r="D19" s="2">
        <v>144850</v>
      </c>
      <c r="E19" s="75">
        <f>(D19/D18-1)*100</f>
        <v>8.0333236375569541</v>
      </c>
      <c r="F19" s="2">
        <v>435362</v>
      </c>
      <c r="G19" s="75">
        <f>(F19/F18-1)*100</f>
        <v>24.61130701593699</v>
      </c>
      <c r="H19" s="71">
        <f>D19/N19</f>
        <v>2.5709746984851041</v>
      </c>
      <c r="I19" s="61"/>
      <c r="J19" s="66"/>
      <c r="K19" s="66">
        <v>2009</v>
      </c>
      <c r="L19" s="66"/>
      <c r="M19" s="67">
        <v>56.1295</v>
      </c>
      <c r="N19" s="68">
        <f>+M61*1000</f>
        <v>56340.5</v>
      </c>
      <c r="O19" s="69">
        <f>D19/N19</f>
        <v>2.5709746984851041</v>
      </c>
      <c r="P19" s="66"/>
      <c r="Q19" s="61"/>
    </row>
    <row r="20" spans="2:17" x14ac:dyDescent="0.25">
      <c r="C20" s="78">
        <v>2010</v>
      </c>
      <c r="D20" s="2">
        <v>137242</v>
      </c>
      <c r="E20" s="75">
        <f>(D20/D19-1)*100</f>
        <v>-5.2523299965481556</v>
      </c>
      <c r="F20" s="2">
        <v>468049</v>
      </c>
      <c r="G20" s="75">
        <f>(F20/F19-1)*100</f>
        <v>7.5080048327598625</v>
      </c>
      <c r="H20" s="79">
        <f>D20/N20</f>
        <v>2.4937448327867067</v>
      </c>
      <c r="I20" s="61"/>
      <c r="J20" s="66"/>
      <c r="K20" s="66">
        <v>2010</v>
      </c>
      <c r="L20" s="66"/>
      <c r="M20" s="67">
        <v>54.823499999999996</v>
      </c>
      <c r="N20" s="68">
        <f>+M63*1000</f>
        <v>55034.499999999993</v>
      </c>
      <c r="O20" s="69">
        <f>D20/N20</f>
        <v>2.4937448327867067</v>
      </c>
      <c r="P20" s="66"/>
      <c r="Q20" s="61"/>
    </row>
    <row r="21" spans="2:17" x14ac:dyDescent="0.25">
      <c r="C21" s="78">
        <v>2011</v>
      </c>
      <c r="D21" s="2">
        <v>132349</v>
      </c>
      <c r="E21" s="75">
        <f>(D21/D20-1)*100</f>
        <v>-3.5652351321024178</v>
      </c>
      <c r="F21" s="2">
        <v>411001</v>
      </c>
      <c r="G21" s="75">
        <f>(F21/F20-1)*100</f>
        <v>-12.188467446784424</v>
      </c>
      <c r="H21" s="79">
        <f>D21/N21</f>
        <v>2.3943086121588739</v>
      </c>
      <c r="I21" s="61"/>
      <c r="J21" s="66"/>
      <c r="K21" s="66">
        <v>2011</v>
      </c>
      <c r="L21" s="66"/>
      <c r="M21" s="67"/>
      <c r="N21" s="68">
        <v>55276.5</v>
      </c>
      <c r="O21" s="69">
        <f>D21/N21</f>
        <v>2.3943086121588739</v>
      </c>
      <c r="P21" s="66"/>
      <c r="Q21" s="61"/>
    </row>
    <row r="22" spans="2:17" x14ac:dyDescent="0.25">
      <c r="C22" s="80">
        <v>2012</v>
      </c>
      <c r="D22" s="81">
        <v>133684</v>
      </c>
      <c r="E22" s="75">
        <f>(D22/D21-1)*100</f>
        <v>1.0086967034129479</v>
      </c>
      <c r="F22" s="2">
        <v>316468</v>
      </c>
      <c r="G22" s="75">
        <f>(F22/F21-1)*100</f>
        <v>-23.000673964296926</v>
      </c>
      <c r="H22" s="79">
        <v>2.4</v>
      </c>
      <c r="I22" s="61"/>
      <c r="J22" s="66"/>
      <c r="K22" s="66"/>
      <c r="L22" s="66"/>
      <c r="M22" s="66"/>
      <c r="N22" s="66"/>
      <c r="O22" s="66"/>
      <c r="P22" s="66"/>
      <c r="Q22" s="61"/>
    </row>
    <row r="23" spans="2:17" x14ac:dyDescent="0.25">
      <c r="D23" s="82"/>
      <c r="E23" s="83"/>
      <c r="F23" s="83"/>
      <c r="G23" s="83"/>
      <c r="H23" s="83"/>
      <c r="I23" s="61"/>
      <c r="J23" s="66"/>
      <c r="K23" s="66"/>
      <c r="L23" s="66"/>
      <c r="M23" s="66"/>
      <c r="N23" s="66"/>
      <c r="O23" s="66"/>
      <c r="P23" s="66"/>
      <c r="Q23" s="61"/>
    </row>
    <row r="24" spans="2:17" x14ac:dyDescent="0.25">
      <c r="C24" s="84" t="s">
        <v>6</v>
      </c>
      <c r="I24" s="61"/>
      <c r="J24" s="66"/>
      <c r="K24" s="66"/>
      <c r="L24" s="66"/>
      <c r="M24" s="66"/>
      <c r="N24" s="66"/>
      <c r="O24" s="66"/>
      <c r="P24" s="66"/>
      <c r="Q24" s="61"/>
    </row>
    <row r="25" spans="2:17" x14ac:dyDescent="0.25">
      <c r="C25" s="50" t="s">
        <v>7</v>
      </c>
      <c r="I25" s="61"/>
      <c r="J25" s="66"/>
      <c r="K25" s="66"/>
      <c r="L25" s="66"/>
      <c r="M25" s="66"/>
      <c r="N25" s="66"/>
      <c r="O25" s="66"/>
      <c r="P25" s="66"/>
      <c r="Q25" s="61"/>
    </row>
    <row r="26" spans="2:17" x14ac:dyDescent="0.25">
      <c r="C26" s="50" t="s">
        <v>8</v>
      </c>
      <c r="I26" s="61"/>
      <c r="J26" s="66"/>
      <c r="K26" s="66"/>
      <c r="L26" s="66"/>
      <c r="M26" s="66"/>
      <c r="N26" s="66"/>
      <c r="O26" s="66"/>
      <c r="P26" s="66"/>
      <c r="Q26" s="61"/>
    </row>
    <row r="27" spans="2:17" x14ac:dyDescent="0.25">
      <c r="J27" s="66"/>
      <c r="K27" s="66"/>
      <c r="L27" s="66"/>
      <c r="M27" s="66"/>
      <c r="N27" s="66"/>
      <c r="O27" s="66"/>
      <c r="P27" s="66"/>
      <c r="Q27" s="61"/>
    </row>
    <row r="28" spans="2:17" x14ac:dyDescent="0.25">
      <c r="C28" s="85" t="s">
        <v>38</v>
      </c>
      <c r="J28" s="66"/>
      <c r="K28" s="66"/>
      <c r="L28" s="66"/>
      <c r="M28" s="66"/>
      <c r="N28" s="66"/>
      <c r="O28" s="66"/>
      <c r="P28" s="66"/>
      <c r="Q28" s="61"/>
    </row>
    <row r="29" spans="2:17" x14ac:dyDescent="0.25">
      <c r="B29" s="82"/>
      <c r="C29" s="86" t="s">
        <v>12</v>
      </c>
      <c r="D29" s="87"/>
      <c r="E29" s="87"/>
      <c r="F29" s="87"/>
      <c r="G29" s="87"/>
      <c r="H29" s="87"/>
      <c r="J29" s="66"/>
      <c r="K29" s="66">
        <v>2000</v>
      </c>
      <c r="L29" s="66"/>
      <c r="M29" s="66">
        <v>40.200000000000003</v>
      </c>
      <c r="N29" s="66"/>
      <c r="O29" s="66"/>
      <c r="P29" s="66"/>
      <c r="Q29" s="61"/>
    </row>
    <row r="30" spans="2:17" ht="15.75" x14ac:dyDescent="0.25">
      <c r="B30" s="51"/>
      <c r="C30" s="82" t="s">
        <v>39</v>
      </c>
      <c r="J30" s="66"/>
      <c r="K30" s="66">
        <v>2001</v>
      </c>
      <c r="L30" s="66"/>
      <c r="M30" s="66">
        <v>41.4</v>
      </c>
      <c r="N30" s="66"/>
      <c r="O30" s="66"/>
      <c r="P30" s="66"/>
      <c r="Q30" s="61"/>
    </row>
    <row r="31" spans="2:17" x14ac:dyDescent="0.25">
      <c r="J31" s="66"/>
      <c r="K31" s="66">
        <v>2002</v>
      </c>
      <c r="L31" s="66"/>
      <c r="M31" s="66">
        <v>42.5</v>
      </c>
      <c r="N31" s="66"/>
      <c r="O31" s="66"/>
      <c r="P31" s="66"/>
      <c r="Q31" s="61"/>
    </row>
    <row r="32" spans="2:17" x14ac:dyDescent="0.25">
      <c r="J32" s="66"/>
      <c r="K32" s="66">
        <v>2003</v>
      </c>
      <c r="L32" s="66"/>
      <c r="M32" s="66">
        <v>43.6</v>
      </c>
      <c r="N32" s="66"/>
      <c r="O32" s="66"/>
      <c r="P32" s="66"/>
      <c r="Q32" s="61"/>
    </row>
    <row r="33" spans="10:17" x14ac:dyDescent="0.25">
      <c r="J33" s="66"/>
      <c r="K33" s="66">
        <v>2004</v>
      </c>
      <c r="L33" s="66"/>
      <c r="M33" s="66">
        <v>44.24</v>
      </c>
      <c r="N33" s="66"/>
      <c r="O33" s="66"/>
      <c r="P33" s="66"/>
      <c r="Q33" s="61"/>
    </row>
    <row r="34" spans="10:17" x14ac:dyDescent="0.25">
      <c r="J34" s="66"/>
      <c r="K34" s="66"/>
      <c r="L34" s="66"/>
      <c r="M34" s="66"/>
      <c r="N34" s="66"/>
      <c r="O34" s="66"/>
      <c r="P34" s="66"/>
      <c r="Q34" s="61"/>
    </row>
    <row r="35" spans="10:17" x14ac:dyDescent="0.25">
      <c r="J35" s="66"/>
      <c r="K35" s="66">
        <v>2000</v>
      </c>
      <c r="L35" s="66"/>
      <c r="M35" s="66">
        <v>40.200000000000003</v>
      </c>
      <c r="N35" s="66"/>
      <c r="O35" s="66"/>
      <c r="P35" s="66"/>
      <c r="Q35" s="61"/>
    </row>
    <row r="36" spans="10:17" x14ac:dyDescent="0.25">
      <c r="J36" s="66"/>
      <c r="K36" s="66">
        <v>2001</v>
      </c>
      <c r="L36" s="66"/>
      <c r="M36" s="66">
        <v>41.4</v>
      </c>
      <c r="N36" s="66"/>
      <c r="O36" s="66"/>
      <c r="P36" s="66"/>
      <c r="Q36" s="61"/>
    </row>
    <row r="37" spans="10:17" x14ac:dyDescent="0.25">
      <c r="J37" s="66"/>
      <c r="K37" s="66">
        <v>2002</v>
      </c>
      <c r="L37" s="66"/>
      <c r="M37" s="66">
        <v>42.5</v>
      </c>
      <c r="N37" s="66"/>
      <c r="O37" s="66"/>
      <c r="P37" s="66"/>
      <c r="Q37" s="61"/>
    </row>
    <row r="38" spans="10:17" x14ac:dyDescent="0.25">
      <c r="J38" s="66"/>
      <c r="K38" s="66">
        <v>2003</v>
      </c>
      <c r="L38" s="66"/>
      <c r="M38" s="66">
        <v>43.6</v>
      </c>
      <c r="N38" s="66"/>
      <c r="O38" s="66"/>
      <c r="P38" s="66"/>
      <c r="Q38" s="61"/>
    </row>
    <row r="39" spans="10:17" x14ac:dyDescent="0.25">
      <c r="J39" s="66"/>
      <c r="K39" s="66">
        <v>2004</v>
      </c>
      <c r="L39" s="66"/>
      <c r="M39" s="66">
        <v>44.24</v>
      </c>
      <c r="N39" s="66"/>
      <c r="O39" s="66"/>
      <c r="P39" s="66"/>
      <c r="Q39" s="61"/>
    </row>
    <row r="40" spans="10:17" x14ac:dyDescent="0.25">
      <c r="J40" s="66"/>
      <c r="K40" s="66"/>
      <c r="L40" s="66"/>
      <c r="M40" s="66"/>
      <c r="N40" s="66"/>
      <c r="O40" s="66"/>
      <c r="P40" s="66"/>
      <c r="Q40" s="61"/>
    </row>
    <row r="41" spans="10:17" x14ac:dyDescent="0.25">
      <c r="J41" s="66"/>
      <c r="K41" s="66">
        <v>2005</v>
      </c>
      <c r="L41" s="66"/>
      <c r="M41" s="66">
        <v>48.351999999999997</v>
      </c>
      <c r="N41" s="66"/>
      <c r="O41" s="66"/>
      <c r="P41" s="66"/>
      <c r="Q41" s="61"/>
    </row>
    <row r="42" spans="10:17" x14ac:dyDescent="0.25">
      <c r="J42" s="66"/>
      <c r="K42" s="66">
        <v>2006</v>
      </c>
      <c r="L42" s="66"/>
      <c r="M42" s="66">
        <v>51.991999999999997</v>
      </c>
      <c r="N42" s="66"/>
      <c r="O42" s="66"/>
      <c r="P42" s="66"/>
      <c r="Q42" s="61"/>
    </row>
    <row r="43" spans="10:17" x14ac:dyDescent="0.25">
      <c r="J43" s="66"/>
      <c r="K43" s="66">
        <v>2007</v>
      </c>
      <c r="L43" s="66"/>
      <c r="M43" s="66">
        <v>54.1</v>
      </c>
      <c r="N43" s="66"/>
      <c r="O43" s="66"/>
      <c r="P43" s="66"/>
      <c r="Q43" s="61"/>
    </row>
    <row r="44" spans="10:17" x14ac:dyDescent="0.25">
      <c r="J44" s="66"/>
      <c r="K44" s="66">
        <v>2008</v>
      </c>
      <c r="L44" s="66"/>
      <c r="M44" s="66">
        <v>56</v>
      </c>
      <c r="N44" s="66"/>
      <c r="O44" s="66"/>
      <c r="P44" s="66"/>
      <c r="Q44" s="61"/>
    </row>
    <row r="45" spans="10:17" x14ac:dyDescent="0.25">
      <c r="J45" s="66"/>
      <c r="K45" s="66">
        <v>2009</v>
      </c>
      <c r="L45" s="66" t="s">
        <v>9</v>
      </c>
      <c r="M45" s="66">
        <v>56.340499999999999</v>
      </c>
      <c r="N45" s="66"/>
      <c r="O45" s="66"/>
      <c r="P45" s="66"/>
      <c r="Q45" s="61"/>
    </row>
    <row r="46" spans="10:17" x14ac:dyDescent="0.25">
      <c r="J46" s="66"/>
      <c r="K46" s="66"/>
      <c r="L46" s="66"/>
      <c r="M46" s="66"/>
      <c r="N46" s="66"/>
      <c r="O46" s="66"/>
      <c r="P46" s="66"/>
      <c r="Q46" s="61"/>
    </row>
    <row r="47" spans="10:17" x14ac:dyDescent="0.25">
      <c r="J47" s="66"/>
      <c r="K47" s="66">
        <v>2010</v>
      </c>
      <c r="L47" s="66"/>
      <c r="M47" s="66">
        <v>55.034499999999994</v>
      </c>
      <c r="N47" s="66"/>
      <c r="O47" s="66"/>
      <c r="P47" s="66"/>
      <c r="Q47" s="61"/>
    </row>
    <row r="48" spans="10:17" x14ac:dyDescent="0.25">
      <c r="J48" s="66"/>
      <c r="K48" s="66"/>
      <c r="L48" s="66"/>
      <c r="M48" s="66"/>
      <c r="N48" s="66"/>
      <c r="O48" s="66"/>
      <c r="P48" s="66"/>
      <c r="Q48" s="61"/>
    </row>
    <row r="49" spans="10:17" x14ac:dyDescent="0.25">
      <c r="J49" s="66"/>
      <c r="K49" s="66"/>
      <c r="L49" s="66"/>
      <c r="M49" s="66"/>
      <c r="N49" s="66"/>
      <c r="O49" s="66"/>
      <c r="P49" s="66"/>
      <c r="Q49" s="61"/>
    </row>
    <row r="50" spans="10:17" x14ac:dyDescent="0.25">
      <c r="J50" s="66"/>
      <c r="K50" s="66"/>
      <c r="L50" s="66"/>
      <c r="M50" s="66"/>
      <c r="N50" s="66"/>
      <c r="O50" s="66"/>
      <c r="P50" s="66"/>
      <c r="Q50" s="61"/>
    </row>
    <row r="51" spans="10:17" x14ac:dyDescent="0.25">
      <c r="J51" s="66"/>
      <c r="K51" s="66"/>
      <c r="L51" s="66"/>
      <c r="M51" s="66"/>
      <c r="N51" s="66"/>
      <c r="O51" s="66"/>
      <c r="P51" s="66"/>
      <c r="Q51" s="61"/>
    </row>
    <row r="52" spans="10:17" x14ac:dyDescent="0.25">
      <c r="J52" s="66"/>
      <c r="K52" s="66"/>
      <c r="L52" s="66"/>
      <c r="M52" s="66"/>
      <c r="N52" s="66"/>
      <c r="O52" s="66"/>
      <c r="P52" s="66"/>
      <c r="Q52" s="61"/>
    </row>
    <row r="53" spans="10:17" x14ac:dyDescent="0.25">
      <c r="J53" s="66"/>
      <c r="K53" s="66"/>
      <c r="L53" s="66"/>
      <c r="M53" s="66"/>
      <c r="N53" s="66"/>
      <c r="O53" s="66"/>
      <c r="P53" s="66"/>
      <c r="Q53" s="61"/>
    </row>
    <row r="54" spans="10:17" x14ac:dyDescent="0.25">
      <c r="J54" s="66"/>
      <c r="K54" s="66"/>
      <c r="L54" s="66"/>
      <c r="M54" s="66"/>
      <c r="N54" s="66"/>
      <c r="O54" s="66"/>
      <c r="P54" s="66"/>
      <c r="Q54" s="61"/>
    </row>
    <row r="55" spans="10:17" x14ac:dyDescent="0.25">
      <c r="J55" s="66"/>
      <c r="K55" s="66">
        <v>2005</v>
      </c>
      <c r="L55" s="66"/>
      <c r="M55" s="66">
        <v>48.351999999999997</v>
      </c>
      <c r="N55" s="66"/>
      <c r="O55" s="66"/>
      <c r="P55" s="66"/>
      <c r="Q55" s="61"/>
    </row>
    <row r="56" spans="10:17" x14ac:dyDescent="0.25">
      <c r="J56" s="66"/>
      <c r="K56" s="66">
        <v>2006</v>
      </c>
      <c r="L56" s="66"/>
      <c r="M56" s="66">
        <v>51.991999999999997</v>
      </c>
      <c r="N56" s="66"/>
      <c r="O56" s="66"/>
      <c r="P56" s="66"/>
      <c r="Q56" s="61"/>
    </row>
    <row r="57" spans="10:17" x14ac:dyDescent="0.25">
      <c r="J57" s="66"/>
      <c r="K57" s="66">
        <v>2007</v>
      </c>
      <c r="L57" s="66"/>
      <c r="M57" s="66">
        <v>54.1</v>
      </c>
      <c r="N57" s="66"/>
      <c r="O57" s="66"/>
      <c r="P57" s="66"/>
      <c r="Q57" s="61"/>
    </row>
    <row r="58" spans="10:17" x14ac:dyDescent="0.25">
      <c r="J58" s="66"/>
      <c r="K58" s="66">
        <v>2008</v>
      </c>
      <c r="L58" s="66"/>
      <c r="M58" s="66">
        <v>56</v>
      </c>
      <c r="N58" s="66"/>
      <c r="O58" s="66"/>
      <c r="P58" s="66"/>
      <c r="Q58" s="61"/>
    </row>
    <row r="59" spans="10:17" x14ac:dyDescent="0.25">
      <c r="J59" s="66"/>
      <c r="K59" s="66"/>
      <c r="L59" s="66"/>
      <c r="M59" s="66"/>
      <c r="N59" s="66"/>
      <c r="O59" s="66"/>
      <c r="P59" s="66"/>
      <c r="Q59" s="61"/>
    </row>
    <row r="60" spans="10:17" x14ac:dyDescent="0.25">
      <c r="J60" s="66"/>
      <c r="K60" s="66"/>
      <c r="L60" s="66"/>
      <c r="M60" s="66"/>
      <c r="N60" s="66"/>
      <c r="O60" s="66"/>
      <c r="P60" s="66"/>
      <c r="Q60" s="61"/>
    </row>
    <row r="61" spans="10:17" x14ac:dyDescent="0.25">
      <c r="J61" s="66"/>
      <c r="K61" s="66">
        <v>2009</v>
      </c>
      <c r="L61" s="66" t="s">
        <v>9</v>
      </c>
      <c r="M61" s="66">
        <v>56.340499999999999</v>
      </c>
      <c r="N61" s="66"/>
      <c r="O61" s="66"/>
      <c r="P61" s="66"/>
      <c r="Q61" s="61"/>
    </row>
    <row r="62" spans="10:17" x14ac:dyDescent="0.25">
      <c r="J62" s="66"/>
      <c r="K62" s="66"/>
      <c r="L62" s="66"/>
      <c r="M62" s="66"/>
      <c r="N62" s="66"/>
      <c r="O62" s="66"/>
      <c r="P62" s="66"/>
      <c r="Q62" s="61"/>
    </row>
    <row r="63" spans="10:17" x14ac:dyDescent="0.25">
      <c r="J63" s="66"/>
      <c r="K63" s="66">
        <v>2010</v>
      </c>
      <c r="L63" s="66"/>
      <c r="M63" s="66">
        <v>55.034499999999994</v>
      </c>
      <c r="N63" s="66"/>
      <c r="O63" s="66"/>
      <c r="P63" s="66"/>
      <c r="Q63" s="61"/>
    </row>
    <row r="64" spans="10:17" x14ac:dyDescent="0.25">
      <c r="J64" s="66"/>
      <c r="K64" s="66"/>
      <c r="L64" s="66"/>
      <c r="M64" s="66"/>
      <c r="N64" s="66"/>
      <c r="O64" s="66"/>
      <c r="P64" s="66"/>
      <c r="Q64" s="61"/>
    </row>
    <row r="65" spans="10:17" x14ac:dyDescent="0.25">
      <c r="J65" s="66"/>
      <c r="K65" s="66">
        <v>2011</v>
      </c>
      <c r="L65" s="66"/>
      <c r="M65" s="66">
        <v>55.276499999999999</v>
      </c>
      <c r="N65" s="66"/>
      <c r="O65" s="66"/>
      <c r="P65" s="66"/>
      <c r="Q65" s="61"/>
    </row>
    <row r="66" spans="10:17" x14ac:dyDescent="0.25">
      <c r="J66" s="61"/>
      <c r="K66" s="61"/>
      <c r="L66" s="61"/>
      <c r="M66" s="61"/>
      <c r="N66" s="61"/>
      <c r="O66" s="61"/>
      <c r="P66" s="61"/>
      <c r="Q66" s="61"/>
    </row>
    <row r="67" spans="10:17" x14ac:dyDescent="0.25">
      <c r="J67" s="61"/>
      <c r="K67" s="61"/>
      <c r="L67" s="61"/>
      <c r="M67" s="61"/>
      <c r="N67" s="61"/>
      <c r="O67" s="61"/>
      <c r="P67" s="61"/>
      <c r="Q67" s="61"/>
    </row>
    <row r="68" spans="10:17" x14ac:dyDescent="0.25">
      <c r="J68" s="61"/>
      <c r="K68" s="61"/>
      <c r="L68" s="61"/>
      <c r="M68" s="61"/>
      <c r="N68" s="61"/>
      <c r="O68" s="61"/>
      <c r="P68" s="61"/>
      <c r="Q68" s="61"/>
    </row>
    <row r="69" spans="10:17" x14ac:dyDescent="0.25">
      <c r="J69" s="61"/>
      <c r="K69" s="61"/>
      <c r="L69" s="61"/>
      <c r="M69" s="61"/>
      <c r="N69" s="61"/>
      <c r="O69" s="61"/>
      <c r="P69" s="61"/>
      <c r="Q69" s="61"/>
    </row>
    <row r="70" spans="10:17" x14ac:dyDescent="0.25">
      <c r="J70" s="61"/>
      <c r="K70" s="61"/>
      <c r="L70" s="61"/>
      <c r="M70" s="61"/>
      <c r="N70" s="61"/>
      <c r="O70" s="61"/>
      <c r="P70" s="61"/>
      <c r="Q70" s="61"/>
    </row>
    <row r="71" spans="10:17" x14ac:dyDescent="0.25">
      <c r="J71" s="61"/>
      <c r="K71" s="61"/>
      <c r="L71" s="61"/>
      <c r="M71" s="61"/>
      <c r="N71" s="61"/>
      <c r="O71" s="61"/>
      <c r="P71" s="61"/>
      <c r="Q71" s="61"/>
    </row>
    <row r="72" spans="10:17" x14ac:dyDescent="0.25">
      <c r="J72" s="61"/>
      <c r="K72" s="61"/>
      <c r="L72" s="61"/>
      <c r="M72" s="61"/>
      <c r="N72" s="61"/>
      <c r="O72" s="61"/>
      <c r="P72" s="61"/>
      <c r="Q72" s="61"/>
    </row>
    <row r="73" spans="10:17" x14ac:dyDescent="0.25">
      <c r="J73" s="61"/>
      <c r="K73" s="61"/>
      <c r="L73" s="61"/>
      <c r="M73" s="61"/>
      <c r="N73" s="61"/>
      <c r="O73" s="61"/>
      <c r="P73" s="61"/>
      <c r="Q73" s="61"/>
    </row>
    <row r="74" spans="10:17" x14ac:dyDescent="0.25">
      <c r="J74" s="61"/>
      <c r="K74" s="61"/>
      <c r="L74" s="61"/>
      <c r="M74" s="61"/>
      <c r="N74" s="61"/>
      <c r="O74" s="61"/>
      <c r="P74" s="61"/>
      <c r="Q74" s="61"/>
    </row>
    <row r="75" spans="10:17" x14ac:dyDescent="0.25">
      <c r="J75" s="61"/>
      <c r="K75" s="61"/>
      <c r="L75" s="61"/>
      <c r="M75" s="61"/>
      <c r="N75" s="61"/>
      <c r="O75" s="61"/>
      <c r="P75" s="61"/>
      <c r="Q75" s="61"/>
    </row>
    <row r="76" spans="10:17" x14ac:dyDescent="0.25">
      <c r="J76" s="61"/>
      <c r="K76" s="61"/>
      <c r="L76" s="61"/>
      <c r="M76" s="61"/>
      <c r="N76" s="61"/>
      <c r="O76" s="61"/>
      <c r="P76" s="61"/>
      <c r="Q76" s="61"/>
    </row>
    <row r="77" spans="10:17" x14ac:dyDescent="0.25">
      <c r="J77" s="61"/>
      <c r="K77" s="61"/>
      <c r="L77" s="61"/>
      <c r="M77" s="61"/>
      <c r="N77" s="61"/>
      <c r="O77" s="61"/>
      <c r="P77" s="61"/>
      <c r="Q77" s="61"/>
    </row>
    <row r="78" spans="10:17" x14ac:dyDescent="0.25">
      <c r="J78" s="61"/>
      <c r="K78" s="61"/>
      <c r="L78" s="61"/>
      <c r="M78" s="61"/>
      <c r="N78" s="61"/>
      <c r="O78" s="61"/>
      <c r="P78" s="61"/>
      <c r="Q78" s="61"/>
    </row>
    <row r="79" spans="10:17" x14ac:dyDescent="0.25">
      <c r="J79" s="61"/>
      <c r="K79" s="61"/>
      <c r="L79" s="61"/>
      <c r="M79" s="61"/>
      <c r="N79" s="61"/>
      <c r="O79" s="61"/>
      <c r="P79" s="61"/>
      <c r="Q79" s="61"/>
    </row>
    <row r="80" spans="10:17" x14ac:dyDescent="0.25">
      <c r="J80" s="61"/>
      <c r="K80" s="61"/>
      <c r="L80" s="61"/>
      <c r="M80" s="61"/>
      <c r="N80" s="61"/>
      <c r="O80" s="61"/>
      <c r="P80" s="61"/>
      <c r="Q80" s="61"/>
    </row>
    <row r="81" spans="10:17" x14ac:dyDescent="0.25">
      <c r="J81" s="61"/>
      <c r="K81" s="61"/>
      <c r="L81" s="61"/>
      <c r="M81" s="61"/>
      <c r="N81" s="61"/>
      <c r="O81" s="61"/>
      <c r="P81" s="61"/>
      <c r="Q81" s="61"/>
    </row>
    <row r="82" spans="10:17" x14ac:dyDescent="0.25">
      <c r="J82" s="61"/>
      <c r="K82" s="61"/>
      <c r="L82" s="61"/>
      <c r="M82" s="61"/>
      <c r="N82" s="61"/>
      <c r="O82" s="61"/>
      <c r="P82" s="61"/>
      <c r="Q82" s="61"/>
    </row>
    <row r="83" spans="10:17" x14ac:dyDescent="0.25">
      <c r="J83" s="61"/>
      <c r="K83" s="61"/>
      <c r="L83" s="61"/>
      <c r="M83" s="61"/>
      <c r="N83" s="61"/>
      <c r="O83" s="61"/>
      <c r="P83" s="61"/>
      <c r="Q83" s="61"/>
    </row>
    <row r="84" spans="10:17" x14ac:dyDescent="0.25">
      <c r="J84" s="61"/>
      <c r="K84" s="61"/>
      <c r="L84" s="61"/>
      <c r="M84" s="61"/>
      <c r="N84" s="61"/>
      <c r="O84" s="61"/>
      <c r="P84" s="61"/>
      <c r="Q84" s="61"/>
    </row>
    <row r="85" spans="10:17" x14ac:dyDescent="0.25">
      <c r="J85" s="61"/>
      <c r="K85" s="61"/>
      <c r="L85" s="61"/>
      <c r="M85" s="61"/>
      <c r="N85" s="61"/>
      <c r="O85" s="61"/>
      <c r="P85" s="61"/>
      <c r="Q85" s="61"/>
    </row>
    <row r="86" spans="10:17" x14ac:dyDescent="0.25">
      <c r="J86" s="61"/>
      <c r="K86" s="61"/>
      <c r="L86" s="61"/>
      <c r="M86" s="61"/>
      <c r="N86" s="61"/>
      <c r="O86" s="61"/>
      <c r="P86" s="61"/>
      <c r="Q86" s="61"/>
    </row>
    <row r="87" spans="10:17" x14ac:dyDescent="0.25">
      <c r="J87" s="61"/>
      <c r="K87" s="61"/>
      <c r="L87" s="61"/>
      <c r="M87" s="61"/>
      <c r="N87" s="61"/>
      <c r="O87" s="61"/>
      <c r="P87" s="61"/>
      <c r="Q87" s="61"/>
    </row>
    <row r="88" spans="10:17" x14ac:dyDescent="0.25">
      <c r="J88" s="61"/>
      <c r="K88" s="61"/>
      <c r="L88" s="61"/>
      <c r="M88" s="61"/>
      <c r="N88" s="61"/>
      <c r="O88" s="61"/>
      <c r="P88" s="61"/>
      <c r="Q88" s="61"/>
    </row>
    <row r="89" spans="10:17" x14ac:dyDescent="0.25">
      <c r="J89" s="61"/>
      <c r="K89" s="61"/>
      <c r="L89" s="61"/>
      <c r="M89" s="61"/>
      <c r="N89" s="61"/>
      <c r="O89" s="61"/>
      <c r="P89" s="61"/>
      <c r="Q89" s="61"/>
    </row>
    <row r="90" spans="10:17" x14ac:dyDescent="0.25">
      <c r="J90" s="61"/>
      <c r="K90" s="61"/>
      <c r="L90" s="61"/>
      <c r="M90" s="61"/>
      <c r="N90" s="61"/>
      <c r="O90" s="61"/>
      <c r="P90" s="61"/>
      <c r="Q90" s="61"/>
    </row>
    <row r="91" spans="10:17" x14ac:dyDescent="0.25">
      <c r="J91" s="61"/>
      <c r="K91" s="61"/>
      <c r="L91" s="61"/>
      <c r="M91" s="61"/>
      <c r="N91" s="61"/>
      <c r="O91" s="61"/>
      <c r="P91" s="61"/>
      <c r="Q91" s="61"/>
    </row>
    <row r="92" spans="10:17" x14ac:dyDescent="0.25">
      <c r="J92" s="61"/>
      <c r="K92" s="61"/>
      <c r="L92" s="61"/>
      <c r="M92" s="61"/>
      <c r="N92" s="61"/>
      <c r="O92" s="61"/>
      <c r="P92" s="61"/>
      <c r="Q92" s="61"/>
    </row>
    <row r="93" spans="10:17" x14ac:dyDescent="0.25">
      <c r="J93" s="61"/>
      <c r="K93" s="61"/>
      <c r="L93" s="61"/>
      <c r="M93" s="61"/>
      <c r="N93" s="61"/>
      <c r="O93" s="61"/>
      <c r="P93" s="61"/>
      <c r="Q93" s="61"/>
    </row>
    <row r="94" spans="10:17" x14ac:dyDescent="0.25">
      <c r="J94" s="61"/>
      <c r="K94" s="61"/>
      <c r="L94" s="61"/>
      <c r="M94" s="61"/>
      <c r="N94" s="61"/>
      <c r="O94" s="61"/>
      <c r="P94" s="61"/>
      <c r="Q94" s="61"/>
    </row>
    <row r="95" spans="10:17" x14ac:dyDescent="0.25">
      <c r="J95" s="61"/>
      <c r="K95" s="61"/>
      <c r="L95" s="61"/>
      <c r="M95" s="61"/>
      <c r="N95" s="61"/>
      <c r="O95" s="61"/>
      <c r="P95" s="61"/>
      <c r="Q95" s="61"/>
    </row>
    <row r="96" spans="10:17" x14ac:dyDescent="0.25">
      <c r="J96" s="61"/>
      <c r="K96" s="61"/>
      <c r="L96" s="61"/>
      <c r="M96" s="61"/>
      <c r="N96" s="61"/>
      <c r="O96" s="61"/>
      <c r="P96" s="61"/>
      <c r="Q96" s="61"/>
    </row>
    <row r="97" spans="10:17" x14ac:dyDescent="0.25">
      <c r="J97" s="61"/>
      <c r="K97" s="61"/>
      <c r="L97" s="61"/>
      <c r="M97" s="61"/>
      <c r="N97" s="61"/>
      <c r="O97" s="61"/>
      <c r="P97" s="61"/>
      <c r="Q97" s="61"/>
    </row>
    <row r="98" spans="10:17" x14ac:dyDescent="0.25">
      <c r="J98" s="61"/>
      <c r="K98" s="61"/>
      <c r="L98" s="61"/>
      <c r="M98" s="61"/>
      <c r="N98" s="61"/>
      <c r="O98" s="61"/>
      <c r="P98" s="61"/>
      <c r="Q98" s="61"/>
    </row>
    <row r="99" spans="10:17" x14ac:dyDescent="0.25">
      <c r="J99" s="61"/>
      <c r="K99" s="61"/>
      <c r="L99" s="61"/>
      <c r="M99" s="61"/>
      <c r="N99" s="61"/>
      <c r="O99" s="61"/>
      <c r="P99" s="61"/>
      <c r="Q99" s="61"/>
    </row>
    <row r="100" spans="10:17" x14ac:dyDescent="0.25">
      <c r="J100" s="61"/>
      <c r="K100" s="61"/>
      <c r="L100" s="61"/>
      <c r="M100" s="61"/>
      <c r="N100" s="61"/>
      <c r="O100" s="61"/>
      <c r="P100" s="61"/>
      <c r="Q100" s="61"/>
    </row>
    <row r="101" spans="10:17" x14ac:dyDescent="0.25">
      <c r="J101" s="61"/>
      <c r="K101" s="61"/>
      <c r="L101" s="61"/>
      <c r="M101" s="61"/>
      <c r="N101" s="61"/>
      <c r="O101" s="61"/>
      <c r="P101" s="61"/>
      <c r="Q101" s="61"/>
    </row>
    <row r="102" spans="10:17" x14ac:dyDescent="0.25">
      <c r="J102" s="61"/>
      <c r="K102" s="61"/>
      <c r="L102" s="61"/>
      <c r="M102" s="61"/>
      <c r="N102" s="61"/>
      <c r="O102" s="61"/>
      <c r="P102" s="61"/>
      <c r="Q102" s="61"/>
    </row>
    <row r="103" spans="10:17" x14ac:dyDescent="0.25">
      <c r="J103" s="61"/>
      <c r="K103" s="61"/>
      <c r="L103" s="61"/>
      <c r="M103" s="61"/>
      <c r="N103" s="61"/>
      <c r="O103" s="61"/>
      <c r="P103" s="61"/>
      <c r="Q103" s="61"/>
    </row>
    <row r="104" spans="10:17" x14ac:dyDescent="0.25">
      <c r="J104" s="61"/>
      <c r="K104" s="61"/>
      <c r="L104" s="61"/>
      <c r="M104" s="61"/>
      <c r="N104" s="61"/>
      <c r="O104" s="61"/>
      <c r="P104" s="61"/>
      <c r="Q104" s="61"/>
    </row>
    <row r="105" spans="10:17" x14ac:dyDescent="0.25">
      <c r="J105" s="61"/>
      <c r="K105" s="61"/>
      <c r="L105" s="61"/>
      <c r="M105" s="61"/>
      <c r="N105" s="61"/>
      <c r="O105" s="61"/>
      <c r="P105" s="61"/>
      <c r="Q105" s="61"/>
    </row>
    <row r="106" spans="10:17" x14ac:dyDescent="0.25">
      <c r="J106" s="61"/>
      <c r="K106" s="61"/>
      <c r="L106" s="61"/>
      <c r="M106" s="61"/>
      <c r="N106" s="61"/>
      <c r="O106" s="61"/>
      <c r="P106" s="61"/>
      <c r="Q106" s="61"/>
    </row>
    <row r="107" spans="10:17" x14ac:dyDescent="0.25">
      <c r="J107" s="61"/>
      <c r="K107" s="61"/>
      <c r="L107" s="61"/>
      <c r="M107" s="61"/>
      <c r="N107" s="61"/>
      <c r="O107" s="61"/>
      <c r="P107" s="61"/>
      <c r="Q107" s="61"/>
    </row>
    <row r="108" spans="10:17" x14ac:dyDescent="0.25">
      <c r="J108" s="61"/>
      <c r="K108" s="61"/>
      <c r="L108" s="61"/>
      <c r="M108" s="61"/>
      <c r="N108" s="61"/>
      <c r="O108" s="61"/>
      <c r="P108" s="61"/>
      <c r="Q108" s="61"/>
    </row>
    <row r="109" spans="10:17" x14ac:dyDescent="0.25">
      <c r="J109" s="61"/>
      <c r="K109" s="61"/>
      <c r="L109" s="61"/>
      <c r="M109" s="61"/>
      <c r="N109" s="61"/>
      <c r="O109" s="61"/>
      <c r="P109" s="61"/>
      <c r="Q109" s="61"/>
    </row>
    <row r="110" spans="10:17" x14ac:dyDescent="0.25">
      <c r="J110" s="61"/>
      <c r="K110" s="61"/>
      <c r="L110" s="61"/>
      <c r="M110" s="61"/>
      <c r="N110" s="61"/>
      <c r="O110" s="61"/>
      <c r="P110" s="61"/>
      <c r="Q110" s="61"/>
    </row>
    <row r="111" spans="10:17" x14ac:dyDescent="0.25">
      <c r="J111" s="61"/>
      <c r="K111" s="61"/>
      <c r="L111" s="61"/>
      <c r="M111" s="61"/>
      <c r="N111" s="61"/>
      <c r="O111" s="61"/>
      <c r="P111" s="61"/>
      <c r="Q111" s="61"/>
    </row>
    <row r="112" spans="10:17" x14ac:dyDescent="0.25">
      <c r="J112" s="61"/>
      <c r="K112" s="61"/>
      <c r="L112" s="61"/>
      <c r="M112" s="61"/>
      <c r="N112" s="61"/>
      <c r="O112" s="61"/>
      <c r="P112" s="61"/>
      <c r="Q112" s="61"/>
    </row>
    <row r="113" spans="10:17" x14ac:dyDescent="0.25">
      <c r="J113" s="61"/>
      <c r="K113" s="61"/>
      <c r="L113" s="61"/>
      <c r="M113" s="61"/>
      <c r="N113" s="61"/>
      <c r="O113" s="61"/>
      <c r="P113" s="61"/>
      <c r="Q113" s="61"/>
    </row>
    <row r="114" spans="10:17" x14ac:dyDescent="0.25">
      <c r="J114" s="61"/>
      <c r="K114" s="61"/>
      <c r="L114" s="61"/>
      <c r="M114" s="61"/>
      <c r="N114" s="61"/>
      <c r="O114" s="61"/>
      <c r="P114" s="61"/>
      <c r="Q114" s="61"/>
    </row>
    <row r="115" spans="10:17" x14ac:dyDescent="0.25">
      <c r="J115" s="61"/>
      <c r="K115" s="61"/>
      <c r="L115" s="61"/>
      <c r="M115" s="61"/>
      <c r="N115" s="61"/>
      <c r="O115" s="61"/>
      <c r="P115" s="61"/>
      <c r="Q115" s="61"/>
    </row>
    <row r="116" spans="10:17" x14ac:dyDescent="0.25">
      <c r="J116" s="61"/>
      <c r="K116" s="61"/>
      <c r="L116" s="61"/>
      <c r="M116" s="61"/>
      <c r="N116" s="61"/>
      <c r="O116" s="61"/>
      <c r="P116" s="61"/>
      <c r="Q116" s="61"/>
    </row>
    <row r="117" spans="10:17" x14ac:dyDescent="0.25">
      <c r="J117" s="61"/>
      <c r="K117" s="61"/>
      <c r="L117" s="61"/>
      <c r="M117" s="61"/>
      <c r="N117" s="61"/>
      <c r="O117" s="61"/>
      <c r="P117" s="61"/>
      <c r="Q117" s="61"/>
    </row>
    <row r="118" spans="10:17" x14ac:dyDescent="0.25">
      <c r="J118" s="61"/>
      <c r="K118" s="61"/>
      <c r="L118" s="61"/>
      <c r="M118" s="61"/>
      <c r="N118" s="61"/>
      <c r="O118" s="61"/>
      <c r="P118" s="61"/>
      <c r="Q118" s="61"/>
    </row>
    <row r="119" spans="10:17" x14ac:dyDescent="0.25">
      <c r="J119" s="61"/>
      <c r="K119" s="61"/>
      <c r="L119" s="61"/>
      <c r="M119" s="61"/>
      <c r="N119" s="61"/>
      <c r="O119" s="61"/>
      <c r="P119" s="61"/>
      <c r="Q119" s="61"/>
    </row>
    <row r="120" spans="10:17" x14ac:dyDescent="0.25">
      <c r="J120" s="61"/>
      <c r="K120" s="61"/>
      <c r="L120" s="61"/>
      <c r="M120" s="61"/>
      <c r="N120" s="61"/>
      <c r="O120" s="61"/>
      <c r="P120" s="61"/>
      <c r="Q120" s="61"/>
    </row>
    <row r="121" spans="10:17" x14ac:dyDescent="0.25">
      <c r="J121" s="61"/>
      <c r="K121" s="61"/>
      <c r="L121" s="61"/>
      <c r="M121" s="61"/>
      <c r="N121" s="61"/>
      <c r="O121" s="61"/>
      <c r="P121" s="61"/>
      <c r="Q121" s="61"/>
    </row>
    <row r="122" spans="10:17" x14ac:dyDescent="0.25">
      <c r="J122" s="61"/>
      <c r="K122" s="61"/>
      <c r="L122" s="61"/>
      <c r="M122" s="61"/>
      <c r="N122" s="61"/>
      <c r="O122" s="61"/>
      <c r="P122" s="61"/>
      <c r="Q122" s="61"/>
    </row>
    <row r="123" spans="10:17" x14ac:dyDescent="0.25">
      <c r="J123" s="61"/>
      <c r="K123" s="61"/>
      <c r="L123" s="61"/>
      <c r="M123" s="61"/>
      <c r="N123" s="61"/>
      <c r="O123" s="61"/>
      <c r="P123" s="61"/>
      <c r="Q123" s="61"/>
    </row>
    <row r="124" spans="10:17" x14ac:dyDescent="0.25">
      <c r="J124" s="61"/>
      <c r="K124" s="61"/>
      <c r="L124" s="61"/>
      <c r="M124" s="61"/>
      <c r="N124" s="61"/>
      <c r="O124" s="61"/>
      <c r="P124" s="61"/>
      <c r="Q124" s="61"/>
    </row>
    <row r="125" spans="10:17" x14ac:dyDescent="0.25">
      <c r="J125" s="61"/>
      <c r="K125" s="61"/>
      <c r="L125" s="61"/>
      <c r="M125" s="61"/>
      <c r="N125" s="61"/>
      <c r="O125" s="61"/>
      <c r="P125" s="61"/>
      <c r="Q125" s="61"/>
    </row>
    <row r="126" spans="10:17" x14ac:dyDescent="0.25">
      <c r="J126" s="61"/>
      <c r="K126" s="61"/>
      <c r="L126" s="61"/>
      <c r="M126" s="61"/>
      <c r="N126" s="61"/>
      <c r="O126" s="61"/>
      <c r="P126" s="61"/>
      <c r="Q126" s="61"/>
    </row>
    <row r="127" spans="10:17" x14ac:dyDescent="0.25">
      <c r="J127" s="61"/>
      <c r="K127" s="61"/>
      <c r="L127" s="61"/>
      <c r="M127" s="61"/>
      <c r="N127" s="61"/>
      <c r="O127" s="61"/>
      <c r="P127" s="61"/>
      <c r="Q127" s="61"/>
    </row>
    <row r="128" spans="10:17" x14ac:dyDescent="0.25">
      <c r="J128" s="61"/>
      <c r="K128" s="61"/>
      <c r="L128" s="61"/>
      <c r="M128" s="61"/>
      <c r="N128" s="61"/>
      <c r="O128" s="61"/>
      <c r="P128" s="61"/>
      <c r="Q128" s="61"/>
    </row>
    <row r="129" spans="10:17" x14ac:dyDescent="0.25">
      <c r="J129" s="61"/>
      <c r="K129" s="61"/>
      <c r="L129" s="61"/>
      <c r="M129" s="61"/>
      <c r="N129" s="61"/>
      <c r="O129" s="61"/>
      <c r="P129" s="61"/>
      <c r="Q129" s="61"/>
    </row>
    <row r="130" spans="10:17" x14ac:dyDescent="0.25">
      <c r="J130" s="61"/>
      <c r="K130" s="61"/>
      <c r="L130" s="61"/>
      <c r="M130" s="61"/>
      <c r="N130" s="61"/>
      <c r="O130" s="61"/>
      <c r="P130" s="61"/>
      <c r="Q130" s="61"/>
    </row>
    <row r="131" spans="10:17" x14ac:dyDescent="0.25">
      <c r="J131" s="61"/>
      <c r="K131" s="61"/>
      <c r="L131" s="61"/>
      <c r="M131" s="61"/>
      <c r="N131" s="61"/>
      <c r="O131" s="61"/>
      <c r="P131" s="61"/>
      <c r="Q131" s="61"/>
    </row>
    <row r="132" spans="10:17" x14ac:dyDescent="0.25">
      <c r="J132" s="61"/>
      <c r="K132" s="61"/>
      <c r="L132" s="61"/>
      <c r="M132" s="61"/>
      <c r="N132" s="61"/>
      <c r="O132" s="61"/>
      <c r="P132" s="61"/>
      <c r="Q132" s="61"/>
    </row>
    <row r="133" spans="10:17" x14ac:dyDescent="0.25">
      <c r="J133" s="61"/>
      <c r="K133" s="61"/>
      <c r="L133" s="61"/>
      <c r="M133" s="61"/>
      <c r="N133" s="61"/>
      <c r="O133" s="61"/>
      <c r="P133" s="61"/>
      <c r="Q133" s="61"/>
    </row>
    <row r="134" spans="10:17" x14ac:dyDescent="0.25">
      <c r="J134" s="61"/>
      <c r="K134" s="61"/>
      <c r="L134" s="61"/>
      <c r="M134" s="61"/>
      <c r="N134" s="61"/>
      <c r="O134" s="61"/>
      <c r="P134" s="61"/>
      <c r="Q134" s="61"/>
    </row>
    <row r="135" spans="10:17" x14ac:dyDescent="0.25">
      <c r="J135" s="61"/>
      <c r="K135" s="61"/>
      <c r="L135" s="61"/>
      <c r="M135" s="61"/>
      <c r="N135" s="61"/>
      <c r="O135" s="61"/>
      <c r="P135" s="61"/>
      <c r="Q135" s="61"/>
    </row>
    <row r="136" spans="10:17" x14ac:dyDescent="0.25">
      <c r="J136" s="61"/>
      <c r="K136" s="61"/>
      <c r="L136" s="61"/>
      <c r="M136" s="61"/>
      <c r="N136" s="61"/>
      <c r="O136" s="61"/>
      <c r="P136" s="61"/>
      <c r="Q136" s="61"/>
    </row>
    <row r="137" spans="10:17" x14ac:dyDescent="0.25">
      <c r="J137" s="61"/>
      <c r="K137" s="61"/>
      <c r="L137" s="61"/>
      <c r="M137" s="61"/>
      <c r="N137" s="61"/>
      <c r="O137" s="61"/>
      <c r="P137" s="61"/>
      <c r="Q137" s="61"/>
    </row>
    <row r="138" spans="10:17" x14ac:dyDescent="0.25">
      <c r="J138" s="61"/>
      <c r="K138" s="61"/>
      <c r="L138" s="61"/>
      <c r="M138" s="61"/>
      <c r="N138" s="61"/>
      <c r="O138" s="61"/>
      <c r="P138" s="61"/>
      <c r="Q138" s="61"/>
    </row>
    <row r="139" spans="10:17" x14ac:dyDescent="0.25">
      <c r="J139" s="61"/>
      <c r="K139" s="61"/>
      <c r="L139" s="61"/>
      <c r="M139" s="61"/>
      <c r="N139" s="61"/>
      <c r="O139" s="61"/>
      <c r="P139" s="61"/>
      <c r="Q139" s="61"/>
    </row>
    <row r="140" spans="10:17" x14ac:dyDescent="0.25">
      <c r="J140" s="61"/>
      <c r="K140" s="61"/>
      <c r="L140" s="61"/>
      <c r="M140" s="61"/>
      <c r="N140" s="61"/>
      <c r="O140" s="61"/>
      <c r="P140" s="61"/>
      <c r="Q140" s="61"/>
    </row>
  </sheetData>
  <mergeCells count="3">
    <mergeCell ref="C7:H7"/>
    <mergeCell ref="H9:H10"/>
    <mergeCell ref="C29:H29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2</xdr:row>
                <xdr:rowOff>57150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40"/>
  <sheetViews>
    <sheetView workbookViewId="0">
      <selection activeCell="G2" sqref="G2"/>
    </sheetView>
  </sheetViews>
  <sheetFormatPr defaultRowHeight="12.75" x14ac:dyDescent="0.2"/>
  <cols>
    <col min="1" max="1" width="9.140625" style="3"/>
    <col min="2" max="2" width="8.85546875" style="3" customWidth="1"/>
    <col min="3" max="3" width="24" style="3" customWidth="1"/>
    <col min="4" max="4" width="13.140625" style="3" customWidth="1"/>
    <col min="5" max="7" width="16.28515625" style="3" customWidth="1"/>
    <col min="8" max="8" width="12" style="3" customWidth="1"/>
    <col min="9" max="9" width="5" style="3" customWidth="1"/>
    <col min="10" max="10" width="4.5703125" style="3" customWidth="1"/>
    <col min="11" max="11" width="3" style="3" hidden="1" customWidth="1"/>
    <col min="12" max="12" width="1.7109375" style="3" customWidth="1"/>
    <col min="13" max="257" width="9.140625" style="3"/>
    <col min="258" max="258" width="5.7109375" style="3" customWidth="1"/>
    <col min="259" max="259" width="12.7109375" style="3" customWidth="1"/>
    <col min="260" max="263" width="16.28515625" style="3" customWidth="1"/>
    <col min="264" max="264" width="12" style="3" customWidth="1"/>
    <col min="265" max="265" width="5" style="3" customWidth="1"/>
    <col min="266" max="266" width="4.5703125" style="3" customWidth="1"/>
    <col min="267" max="267" width="0" style="3" hidden="1" customWidth="1"/>
    <col min="268" max="268" width="1.7109375" style="3" customWidth="1"/>
    <col min="269" max="513" width="9.140625" style="3"/>
    <col min="514" max="514" width="5.7109375" style="3" customWidth="1"/>
    <col min="515" max="515" width="12.7109375" style="3" customWidth="1"/>
    <col min="516" max="519" width="16.28515625" style="3" customWidth="1"/>
    <col min="520" max="520" width="12" style="3" customWidth="1"/>
    <col min="521" max="521" width="5" style="3" customWidth="1"/>
    <col min="522" max="522" width="4.5703125" style="3" customWidth="1"/>
    <col min="523" max="523" width="0" style="3" hidden="1" customWidth="1"/>
    <col min="524" max="524" width="1.7109375" style="3" customWidth="1"/>
    <col min="525" max="769" width="9.140625" style="3"/>
    <col min="770" max="770" width="5.7109375" style="3" customWidth="1"/>
    <col min="771" max="771" width="12.7109375" style="3" customWidth="1"/>
    <col min="772" max="775" width="16.28515625" style="3" customWidth="1"/>
    <col min="776" max="776" width="12" style="3" customWidth="1"/>
    <col min="777" max="777" width="5" style="3" customWidth="1"/>
    <col min="778" max="778" width="4.5703125" style="3" customWidth="1"/>
    <col min="779" max="779" width="0" style="3" hidden="1" customWidth="1"/>
    <col min="780" max="780" width="1.7109375" style="3" customWidth="1"/>
    <col min="781" max="1025" width="9.140625" style="3"/>
    <col min="1026" max="1026" width="5.7109375" style="3" customWidth="1"/>
    <col min="1027" max="1027" width="12.7109375" style="3" customWidth="1"/>
    <col min="1028" max="1031" width="16.28515625" style="3" customWidth="1"/>
    <col min="1032" max="1032" width="12" style="3" customWidth="1"/>
    <col min="1033" max="1033" width="5" style="3" customWidth="1"/>
    <col min="1034" max="1034" width="4.5703125" style="3" customWidth="1"/>
    <col min="1035" max="1035" width="0" style="3" hidden="1" customWidth="1"/>
    <col min="1036" max="1036" width="1.7109375" style="3" customWidth="1"/>
    <col min="1037" max="1281" width="9.140625" style="3"/>
    <col min="1282" max="1282" width="5.7109375" style="3" customWidth="1"/>
    <col min="1283" max="1283" width="12.7109375" style="3" customWidth="1"/>
    <col min="1284" max="1287" width="16.28515625" style="3" customWidth="1"/>
    <col min="1288" max="1288" width="12" style="3" customWidth="1"/>
    <col min="1289" max="1289" width="5" style="3" customWidth="1"/>
    <col min="1290" max="1290" width="4.5703125" style="3" customWidth="1"/>
    <col min="1291" max="1291" width="0" style="3" hidden="1" customWidth="1"/>
    <col min="1292" max="1292" width="1.7109375" style="3" customWidth="1"/>
    <col min="1293" max="1537" width="9.140625" style="3"/>
    <col min="1538" max="1538" width="5.7109375" style="3" customWidth="1"/>
    <col min="1539" max="1539" width="12.7109375" style="3" customWidth="1"/>
    <col min="1540" max="1543" width="16.28515625" style="3" customWidth="1"/>
    <col min="1544" max="1544" width="12" style="3" customWidth="1"/>
    <col min="1545" max="1545" width="5" style="3" customWidth="1"/>
    <col min="1546" max="1546" width="4.5703125" style="3" customWidth="1"/>
    <col min="1547" max="1547" width="0" style="3" hidden="1" customWidth="1"/>
    <col min="1548" max="1548" width="1.7109375" style="3" customWidth="1"/>
    <col min="1549" max="1793" width="9.140625" style="3"/>
    <col min="1794" max="1794" width="5.7109375" style="3" customWidth="1"/>
    <col min="1795" max="1795" width="12.7109375" style="3" customWidth="1"/>
    <col min="1796" max="1799" width="16.28515625" style="3" customWidth="1"/>
    <col min="1800" max="1800" width="12" style="3" customWidth="1"/>
    <col min="1801" max="1801" width="5" style="3" customWidth="1"/>
    <col min="1802" max="1802" width="4.5703125" style="3" customWidth="1"/>
    <col min="1803" max="1803" width="0" style="3" hidden="1" customWidth="1"/>
    <col min="1804" max="1804" width="1.7109375" style="3" customWidth="1"/>
    <col min="1805" max="2049" width="9.140625" style="3"/>
    <col min="2050" max="2050" width="5.7109375" style="3" customWidth="1"/>
    <col min="2051" max="2051" width="12.7109375" style="3" customWidth="1"/>
    <col min="2052" max="2055" width="16.28515625" style="3" customWidth="1"/>
    <col min="2056" max="2056" width="12" style="3" customWidth="1"/>
    <col min="2057" max="2057" width="5" style="3" customWidth="1"/>
    <col min="2058" max="2058" width="4.5703125" style="3" customWidth="1"/>
    <col min="2059" max="2059" width="0" style="3" hidden="1" customWidth="1"/>
    <col min="2060" max="2060" width="1.7109375" style="3" customWidth="1"/>
    <col min="2061" max="2305" width="9.140625" style="3"/>
    <col min="2306" max="2306" width="5.7109375" style="3" customWidth="1"/>
    <col min="2307" max="2307" width="12.7109375" style="3" customWidth="1"/>
    <col min="2308" max="2311" width="16.28515625" style="3" customWidth="1"/>
    <col min="2312" max="2312" width="12" style="3" customWidth="1"/>
    <col min="2313" max="2313" width="5" style="3" customWidth="1"/>
    <col min="2314" max="2314" width="4.5703125" style="3" customWidth="1"/>
    <col min="2315" max="2315" width="0" style="3" hidden="1" customWidth="1"/>
    <col min="2316" max="2316" width="1.7109375" style="3" customWidth="1"/>
    <col min="2317" max="2561" width="9.140625" style="3"/>
    <col min="2562" max="2562" width="5.7109375" style="3" customWidth="1"/>
    <col min="2563" max="2563" width="12.7109375" style="3" customWidth="1"/>
    <col min="2564" max="2567" width="16.28515625" style="3" customWidth="1"/>
    <col min="2568" max="2568" width="12" style="3" customWidth="1"/>
    <col min="2569" max="2569" width="5" style="3" customWidth="1"/>
    <col min="2570" max="2570" width="4.5703125" style="3" customWidth="1"/>
    <col min="2571" max="2571" width="0" style="3" hidden="1" customWidth="1"/>
    <col min="2572" max="2572" width="1.7109375" style="3" customWidth="1"/>
    <col min="2573" max="2817" width="9.140625" style="3"/>
    <col min="2818" max="2818" width="5.7109375" style="3" customWidth="1"/>
    <col min="2819" max="2819" width="12.7109375" style="3" customWidth="1"/>
    <col min="2820" max="2823" width="16.28515625" style="3" customWidth="1"/>
    <col min="2824" max="2824" width="12" style="3" customWidth="1"/>
    <col min="2825" max="2825" width="5" style="3" customWidth="1"/>
    <col min="2826" max="2826" width="4.5703125" style="3" customWidth="1"/>
    <col min="2827" max="2827" width="0" style="3" hidden="1" customWidth="1"/>
    <col min="2828" max="2828" width="1.7109375" style="3" customWidth="1"/>
    <col min="2829" max="3073" width="9.140625" style="3"/>
    <col min="3074" max="3074" width="5.7109375" style="3" customWidth="1"/>
    <col min="3075" max="3075" width="12.7109375" style="3" customWidth="1"/>
    <col min="3076" max="3079" width="16.28515625" style="3" customWidth="1"/>
    <col min="3080" max="3080" width="12" style="3" customWidth="1"/>
    <col min="3081" max="3081" width="5" style="3" customWidth="1"/>
    <col min="3082" max="3082" width="4.5703125" style="3" customWidth="1"/>
    <col min="3083" max="3083" width="0" style="3" hidden="1" customWidth="1"/>
    <col min="3084" max="3084" width="1.7109375" style="3" customWidth="1"/>
    <col min="3085" max="3329" width="9.140625" style="3"/>
    <col min="3330" max="3330" width="5.7109375" style="3" customWidth="1"/>
    <col min="3331" max="3331" width="12.7109375" style="3" customWidth="1"/>
    <col min="3332" max="3335" width="16.28515625" style="3" customWidth="1"/>
    <col min="3336" max="3336" width="12" style="3" customWidth="1"/>
    <col min="3337" max="3337" width="5" style="3" customWidth="1"/>
    <col min="3338" max="3338" width="4.5703125" style="3" customWidth="1"/>
    <col min="3339" max="3339" width="0" style="3" hidden="1" customWidth="1"/>
    <col min="3340" max="3340" width="1.7109375" style="3" customWidth="1"/>
    <col min="3341" max="3585" width="9.140625" style="3"/>
    <col min="3586" max="3586" width="5.7109375" style="3" customWidth="1"/>
    <col min="3587" max="3587" width="12.7109375" style="3" customWidth="1"/>
    <col min="3588" max="3591" width="16.28515625" style="3" customWidth="1"/>
    <col min="3592" max="3592" width="12" style="3" customWidth="1"/>
    <col min="3593" max="3593" width="5" style="3" customWidth="1"/>
    <col min="3594" max="3594" width="4.5703125" style="3" customWidth="1"/>
    <col min="3595" max="3595" width="0" style="3" hidden="1" customWidth="1"/>
    <col min="3596" max="3596" width="1.7109375" style="3" customWidth="1"/>
    <col min="3597" max="3841" width="9.140625" style="3"/>
    <col min="3842" max="3842" width="5.7109375" style="3" customWidth="1"/>
    <col min="3843" max="3843" width="12.7109375" style="3" customWidth="1"/>
    <col min="3844" max="3847" width="16.28515625" style="3" customWidth="1"/>
    <col min="3848" max="3848" width="12" style="3" customWidth="1"/>
    <col min="3849" max="3849" width="5" style="3" customWidth="1"/>
    <col min="3850" max="3850" width="4.5703125" style="3" customWidth="1"/>
    <col min="3851" max="3851" width="0" style="3" hidden="1" customWidth="1"/>
    <col min="3852" max="3852" width="1.7109375" style="3" customWidth="1"/>
    <col min="3853" max="4097" width="9.140625" style="3"/>
    <col min="4098" max="4098" width="5.7109375" style="3" customWidth="1"/>
    <col min="4099" max="4099" width="12.7109375" style="3" customWidth="1"/>
    <col min="4100" max="4103" width="16.28515625" style="3" customWidth="1"/>
    <col min="4104" max="4104" width="12" style="3" customWidth="1"/>
    <col min="4105" max="4105" width="5" style="3" customWidth="1"/>
    <col min="4106" max="4106" width="4.5703125" style="3" customWidth="1"/>
    <col min="4107" max="4107" width="0" style="3" hidden="1" customWidth="1"/>
    <col min="4108" max="4108" width="1.7109375" style="3" customWidth="1"/>
    <col min="4109" max="4353" width="9.140625" style="3"/>
    <col min="4354" max="4354" width="5.7109375" style="3" customWidth="1"/>
    <col min="4355" max="4355" width="12.7109375" style="3" customWidth="1"/>
    <col min="4356" max="4359" width="16.28515625" style="3" customWidth="1"/>
    <col min="4360" max="4360" width="12" style="3" customWidth="1"/>
    <col min="4361" max="4361" width="5" style="3" customWidth="1"/>
    <col min="4362" max="4362" width="4.5703125" style="3" customWidth="1"/>
    <col min="4363" max="4363" width="0" style="3" hidden="1" customWidth="1"/>
    <col min="4364" max="4364" width="1.7109375" style="3" customWidth="1"/>
    <col min="4365" max="4609" width="9.140625" style="3"/>
    <col min="4610" max="4610" width="5.7109375" style="3" customWidth="1"/>
    <col min="4611" max="4611" width="12.7109375" style="3" customWidth="1"/>
    <col min="4612" max="4615" width="16.28515625" style="3" customWidth="1"/>
    <col min="4616" max="4616" width="12" style="3" customWidth="1"/>
    <col min="4617" max="4617" width="5" style="3" customWidth="1"/>
    <col min="4618" max="4618" width="4.5703125" style="3" customWidth="1"/>
    <col min="4619" max="4619" width="0" style="3" hidden="1" customWidth="1"/>
    <col min="4620" max="4620" width="1.7109375" style="3" customWidth="1"/>
    <col min="4621" max="4865" width="9.140625" style="3"/>
    <col min="4866" max="4866" width="5.7109375" style="3" customWidth="1"/>
    <col min="4867" max="4867" width="12.7109375" style="3" customWidth="1"/>
    <col min="4868" max="4871" width="16.28515625" style="3" customWidth="1"/>
    <col min="4872" max="4872" width="12" style="3" customWidth="1"/>
    <col min="4873" max="4873" width="5" style="3" customWidth="1"/>
    <col min="4874" max="4874" width="4.5703125" style="3" customWidth="1"/>
    <col min="4875" max="4875" width="0" style="3" hidden="1" customWidth="1"/>
    <col min="4876" max="4876" width="1.7109375" style="3" customWidth="1"/>
    <col min="4877" max="5121" width="9.140625" style="3"/>
    <col min="5122" max="5122" width="5.7109375" style="3" customWidth="1"/>
    <col min="5123" max="5123" width="12.7109375" style="3" customWidth="1"/>
    <col min="5124" max="5127" width="16.28515625" style="3" customWidth="1"/>
    <col min="5128" max="5128" width="12" style="3" customWidth="1"/>
    <col min="5129" max="5129" width="5" style="3" customWidth="1"/>
    <col min="5130" max="5130" width="4.5703125" style="3" customWidth="1"/>
    <col min="5131" max="5131" width="0" style="3" hidden="1" customWidth="1"/>
    <col min="5132" max="5132" width="1.7109375" style="3" customWidth="1"/>
    <col min="5133" max="5377" width="9.140625" style="3"/>
    <col min="5378" max="5378" width="5.7109375" style="3" customWidth="1"/>
    <col min="5379" max="5379" width="12.7109375" style="3" customWidth="1"/>
    <col min="5380" max="5383" width="16.28515625" style="3" customWidth="1"/>
    <col min="5384" max="5384" width="12" style="3" customWidth="1"/>
    <col min="5385" max="5385" width="5" style="3" customWidth="1"/>
    <col min="5386" max="5386" width="4.5703125" style="3" customWidth="1"/>
    <col min="5387" max="5387" width="0" style="3" hidden="1" customWidth="1"/>
    <col min="5388" max="5388" width="1.7109375" style="3" customWidth="1"/>
    <col min="5389" max="5633" width="9.140625" style="3"/>
    <col min="5634" max="5634" width="5.7109375" style="3" customWidth="1"/>
    <col min="5635" max="5635" width="12.7109375" style="3" customWidth="1"/>
    <col min="5636" max="5639" width="16.28515625" style="3" customWidth="1"/>
    <col min="5640" max="5640" width="12" style="3" customWidth="1"/>
    <col min="5641" max="5641" width="5" style="3" customWidth="1"/>
    <col min="5642" max="5642" width="4.5703125" style="3" customWidth="1"/>
    <col min="5643" max="5643" width="0" style="3" hidden="1" customWidth="1"/>
    <col min="5644" max="5644" width="1.7109375" style="3" customWidth="1"/>
    <col min="5645" max="5889" width="9.140625" style="3"/>
    <col min="5890" max="5890" width="5.7109375" style="3" customWidth="1"/>
    <col min="5891" max="5891" width="12.7109375" style="3" customWidth="1"/>
    <col min="5892" max="5895" width="16.28515625" style="3" customWidth="1"/>
    <col min="5896" max="5896" width="12" style="3" customWidth="1"/>
    <col min="5897" max="5897" width="5" style="3" customWidth="1"/>
    <col min="5898" max="5898" width="4.5703125" style="3" customWidth="1"/>
    <col min="5899" max="5899" width="0" style="3" hidden="1" customWidth="1"/>
    <col min="5900" max="5900" width="1.7109375" style="3" customWidth="1"/>
    <col min="5901" max="6145" width="9.140625" style="3"/>
    <col min="6146" max="6146" width="5.7109375" style="3" customWidth="1"/>
    <col min="6147" max="6147" width="12.7109375" style="3" customWidth="1"/>
    <col min="6148" max="6151" width="16.28515625" style="3" customWidth="1"/>
    <col min="6152" max="6152" width="12" style="3" customWidth="1"/>
    <col min="6153" max="6153" width="5" style="3" customWidth="1"/>
    <col min="6154" max="6154" width="4.5703125" style="3" customWidth="1"/>
    <col min="6155" max="6155" width="0" style="3" hidden="1" customWidth="1"/>
    <col min="6156" max="6156" width="1.7109375" style="3" customWidth="1"/>
    <col min="6157" max="6401" width="9.140625" style="3"/>
    <col min="6402" max="6402" width="5.7109375" style="3" customWidth="1"/>
    <col min="6403" max="6403" width="12.7109375" style="3" customWidth="1"/>
    <col min="6404" max="6407" width="16.28515625" style="3" customWidth="1"/>
    <col min="6408" max="6408" width="12" style="3" customWidth="1"/>
    <col min="6409" max="6409" width="5" style="3" customWidth="1"/>
    <col min="6410" max="6410" width="4.5703125" style="3" customWidth="1"/>
    <col min="6411" max="6411" width="0" style="3" hidden="1" customWidth="1"/>
    <col min="6412" max="6412" width="1.7109375" style="3" customWidth="1"/>
    <col min="6413" max="6657" width="9.140625" style="3"/>
    <col min="6658" max="6658" width="5.7109375" style="3" customWidth="1"/>
    <col min="6659" max="6659" width="12.7109375" style="3" customWidth="1"/>
    <col min="6660" max="6663" width="16.28515625" style="3" customWidth="1"/>
    <col min="6664" max="6664" width="12" style="3" customWidth="1"/>
    <col min="6665" max="6665" width="5" style="3" customWidth="1"/>
    <col min="6666" max="6666" width="4.5703125" style="3" customWidth="1"/>
    <col min="6667" max="6667" width="0" style="3" hidden="1" customWidth="1"/>
    <col min="6668" max="6668" width="1.7109375" style="3" customWidth="1"/>
    <col min="6669" max="6913" width="9.140625" style="3"/>
    <col min="6914" max="6914" width="5.7109375" style="3" customWidth="1"/>
    <col min="6915" max="6915" width="12.7109375" style="3" customWidth="1"/>
    <col min="6916" max="6919" width="16.28515625" style="3" customWidth="1"/>
    <col min="6920" max="6920" width="12" style="3" customWidth="1"/>
    <col min="6921" max="6921" width="5" style="3" customWidth="1"/>
    <col min="6922" max="6922" width="4.5703125" style="3" customWidth="1"/>
    <col min="6923" max="6923" width="0" style="3" hidden="1" customWidth="1"/>
    <col min="6924" max="6924" width="1.7109375" style="3" customWidth="1"/>
    <col min="6925" max="7169" width="9.140625" style="3"/>
    <col min="7170" max="7170" width="5.7109375" style="3" customWidth="1"/>
    <col min="7171" max="7171" width="12.7109375" style="3" customWidth="1"/>
    <col min="7172" max="7175" width="16.28515625" style="3" customWidth="1"/>
    <col min="7176" max="7176" width="12" style="3" customWidth="1"/>
    <col min="7177" max="7177" width="5" style="3" customWidth="1"/>
    <col min="7178" max="7178" width="4.5703125" style="3" customWidth="1"/>
    <col min="7179" max="7179" width="0" style="3" hidden="1" customWidth="1"/>
    <col min="7180" max="7180" width="1.7109375" style="3" customWidth="1"/>
    <col min="7181" max="7425" width="9.140625" style="3"/>
    <col min="7426" max="7426" width="5.7109375" style="3" customWidth="1"/>
    <col min="7427" max="7427" width="12.7109375" style="3" customWidth="1"/>
    <col min="7428" max="7431" width="16.28515625" style="3" customWidth="1"/>
    <col min="7432" max="7432" width="12" style="3" customWidth="1"/>
    <col min="7433" max="7433" width="5" style="3" customWidth="1"/>
    <col min="7434" max="7434" width="4.5703125" style="3" customWidth="1"/>
    <col min="7435" max="7435" width="0" style="3" hidden="1" customWidth="1"/>
    <col min="7436" max="7436" width="1.7109375" style="3" customWidth="1"/>
    <col min="7437" max="7681" width="9.140625" style="3"/>
    <col min="7682" max="7682" width="5.7109375" style="3" customWidth="1"/>
    <col min="7683" max="7683" width="12.7109375" style="3" customWidth="1"/>
    <col min="7684" max="7687" width="16.28515625" style="3" customWidth="1"/>
    <col min="7688" max="7688" width="12" style="3" customWidth="1"/>
    <col min="7689" max="7689" width="5" style="3" customWidth="1"/>
    <col min="7690" max="7690" width="4.5703125" style="3" customWidth="1"/>
    <col min="7691" max="7691" width="0" style="3" hidden="1" customWidth="1"/>
    <col min="7692" max="7692" width="1.7109375" style="3" customWidth="1"/>
    <col min="7693" max="7937" width="9.140625" style="3"/>
    <col min="7938" max="7938" width="5.7109375" style="3" customWidth="1"/>
    <col min="7939" max="7939" width="12.7109375" style="3" customWidth="1"/>
    <col min="7940" max="7943" width="16.28515625" style="3" customWidth="1"/>
    <col min="7944" max="7944" width="12" style="3" customWidth="1"/>
    <col min="7945" max="7945" width="5" style="3" customWidth="1"/>
    <col min="7946" max="7946" width="4.5703125" style="3" customWidth="1"/>
    <col min="7947" max="7947" width="0" style="3" hidden="1" customWidth="1"/>
    <col min="7948" max="7948" width="1.7109375" style="3" customWidth="1"/>
    <col min="7949" max="8193" width="9.140625" style="3"/>
    <col min="8194" max="8194" width="5.7109375" style="3" customWidth="1"/>
    <col min="8195" max="8195" width="12.7109375" style="3" customWidth="1"/>
    <col min="8196" max="8199" width="16.28515625" style="3" customWidth="1"/>
    <col min="8200" max="8200" width="12" style="3" customWidth="1"/>
    <col min="8201" max="8201" width="5" style="3" customWidth="1"/>
    <col min="8202" max="8202" width="4.5703125" style="3" customWidth="1"/>
    <col min="8203" max="8203" width="0" style="3" hidden="1" customWidth="1"/>
    <col min="8204" max="8204" width="1.7109375" style="3" customWidth="1"/>
    <col min="8205" max="8449" width="9.140625" style="3"/>
    <col min="8450" max="8450" width="5.7109375" style="3" customWidth="1"/>
    <col min="8451" max="8451" width="12.7109375" style="3" customWidth="1"/>
    <col min="8452" max="8455" width="16.28515625" style="3" customWidth="1"/>
    <col min="8456" max="8456" width="12" style="3" customWidth="1"/>
    <col min="8457" max="8457" width="5" style="3" customWidth="1"/>
    <col min="8458" max="8458" width="4.5703125" style="3" customWidth="1"/>
    <col min="8459" max="8459" width="0" style="3" hidden="1" customWidth="1"/>
    <col min="8460" max="8460" width="1.7109375" style="3" customWidth="1"/>
    <col min="8461" max="8705" width="9.140625" style="3"/>
    <col min="8706" max="8706" width="5.7109375" style="3" customWidth="1"/>
    <col min="8707" max="8707" width="12.7109375" style="3" customWidth="1"/>
    <col min="8708" max="8711" width="16.28515625" style="3" customWidth="1"/>
    <col min="8712" max="8712" width="12" style="3" customWidth="1"/>
    <col min="8713" max="8713" width="5" style="3" customWidth="1"/>
    <col min="8714" max="8714" width="4.5703125" style="3" customWidth="1"/>
    <col min="8715" max="8715" width="0" style="3" hidden="1" customWidth="1"/>
    <col min="8716" max="8716" width="1.7109375" style="3" customWidth="1"/>
    <col min="8717" max="8961" width="9.140625" style="3"/>
    <col min="8962" max="8962" width="5.7109375" style="3" customWidth="1"/>
    <col min="8963" max="8963" width="12.7109375" style="3" customWidth="1"/>
    <col min="8964" max="8967" width="16.28515625" style="3" customWidth="1"/>
    <col min="8968" max="8968" width="12" style="3" customWidth="1"/>
    <col min="8969" max="8969" width="5" style="3" customWidth="1"/>
    <col min="8970" max="8970" width="4.5703125" style="3" customWidth="1"/>
    <col min="8971" max="8971" width="0" style="3" hidden="1" customWidth="1"/>
    <col min="8972" max="8972" width="1.7109375" style="3" customWidth="1"/>
    <col min="8973" max="9217" width="9.140625" style="3"/>
    <col min="9218" max="9218" width="5.7109375" style="3" customWidth="1"/>
    <col min="9219" max="9219" width="12.7109375" style="3" customWidth="1"/>
    <col min="9220" max="9223" width="16.28515625" style="3" customWidth="1"/>
    <col min="9224" max="9224" width="12" style="3" customWidth="1"/>
    <col min="9225" max="9225" width="5" style="3" customWidth="1"/>
    <col min="9226" max="9226" width="4.5703125" style="3" customWidth="1"/>
    <col min="9227" max="9227" width="0" style="3" hidden="1" customWidth="1"/>
    <col min="9228" max="9228" width="1.7109375" style="3" customWidth="1"/>
    <col min="9229" max="9473" width="9.140625" style="3"/>
    <col min="9474" max="9474" width="5.7109375" style="3" customWidth="1"/>
    <col min="9475" max="9475" width="12.7109375" style="3" customWidth="1"/>
    <col min="9476" max="9479" width="16.28515625" style="3" customWidth="1"/>
    <col min="9480" max="9480" width="12" style="3" customWidth="1"/>
    <col min="9481" max="9481" width="5" style="3" customWidth="1"/>
    <col min="9482" max="9482" width="4.5703125" style="3" customWidth="1"/>
    <col min="9483" max="9483" width="0" style="3" hidden="1" customWidth="1"/>
    <col min="9484" max="9484" width="1.7109375" style="3" customWidth="1"/>
    <col min="9485" max="9729" width="9.140625" style="3"/>
    <col min="9730" max="9730" width="5.7109375" style="3" customWidth="1"/>
    <col min="9731" max="9731" width="12.7109375" style="3" customWidth="1"/>
    <col min="9732" max="9735" width="16.28515625" style="3" customWidth="1"/>
    <col min="9736" max="9736" width="12" style="3" customWidth="1"/>
    <col min="9737" max="9737" width="5" style="3" customWidth="1"/>
    <col min="9738" max="9738" width="4.5703125" style="3" customWidth="1"/>
    <col min="9739" max="9739" width="0" style="3" hidden="1" customWidth="1"/>
    <col min="9740" max="9740" width="1.7109375" style="3" customWidth="1"/>
    <col min="9741" max="9985" width="9.140625" style="3"/>
    <col min="9986" max="9986" width="5.7109375" style="3" customWidth="1"/>
    <col min="9987" max="9987" width="12.7109375" style="3" customWidth="1"/>
    <col min="9988" max="9991" width="16.28515625" style="3" customWidth="1"/>
    <col min="9992" max="9992" width="12" style="3" customWidth="1"/>
    <col min="9993" max="9993" width="5" style="3" customWidth="1"/>
    <col min="9994" max="9994" width="4.5703125" style="3" customWidth="1"/>
    <col min="9995" max="9995" width="0" style="3" hidden="1" customWidth="1"/>
    <col min="9996" max="9996" width="1.7109375" style="3" customWidth="1"/>
    <col min="9997" max="10241" width="9.140625" style="3"/>
    <col min="10242" max="10242" width="5.7109375" style="3" customWidth="1"/>
    <col min="10243" max="10243" width="12.7109375" style="3" customWidth="1"/>
    <col min="10244" max="10247" width="16.28515625" style="3" customWidth="1"/>
    <col min="10248" max="10248" width="12" style="3" customWidth="1"/>
    <col min="10249" max="10249" width="5" style="3" customWidth="1"/>
    <col min="10250" max="10250" width="4.5703125" style="3" customWidth="1"/>
    <col min="10251" max="10251" width="0" style="3" hidden="1" customWidth="1"/>
    <col min="10252" max="10252" width="1.7109375" style="3" customWidth="1"/>
    <col min="10253" max="10497" width="9.140625" style="3"/>
    <col min="10498" max="10498" width="5.7109375" style="3" customWidth="1"/>
    <col min="10499" max="10499" width="12.7109375" style="3" customWidth="1"/>
    <col min="10500" max="10503" width="16.28515625" style="3" customWidth="1"/>
    <col min="10504" max="10504" width="12" style="3" customWidth="1"/>
    <col min="10505" max="10505" width="5" style="3" customWidth="1"/>
    <col min="10506" max="10506" width="4.5703125" style="3" customWidth="1"/>
    <col min="10507" max="10507" width="0" style="3" hidden="1" customWidth="1"/>
    <col min="10508" max="10508" width="1.7109375" style="3" customWidth="1"/>
    <col min="10509" max="10753" width="9.140625" style="3"/>
    <col min="10754" max="10754" width="5.7109375" style="3" customWidth="1"/>
    <col min="10755" max="10755" width="12.7109375" style="3" customWidth="1"/>
    <col min="10756" max="10759" width="16.28515625" style="3" customWidth="1"/>
    <col min="10760" max="10760" width="12" style="3" customWidth="1"/>
    <col min="10761" max="10761" width="5" style="3" customWidth="1"/>
    <col min="10762" max="10762" width="4.5703125" style="3" customWidth="1"/>
    <col min="10763" max="10763" width="0" style="3" hidden="1" customWidth="1"/>
    <col min="10764" max="10764" width="1.7109375" style="3" customWidth="1"/>
    <col min="10765" max="11009" width="9.140625" style="3"/>
    <col min="11010" max="11010" width="5.7109375" style="3" customWidth="1"/>
    <col min="11011" max="11011" width="12.7109375" style="3" customWidth="1"/>
    <col min="11012" max="11015" width="16.28515625" style="3" customWidth="1"/>
    <col min="11016" max="11016" width="12" style="3" customWidth="1"/>
    <col min="11017" max="11017" width="5" style="3" customWidth="1"/>
    <col min="11018" max="11018" width="4.5703125" style="3" customWidth="1"/>
    <col min="11019" max="11019" width="0" style="3" hidden="1" customWidth="1"/>
    <col min="11020" max="11020" width="1.7109375" style="3" customWidth="1"/>
    <col min="11021" max="11265" width="9.140625" style="3"/>
    <col min="11266" max="11266" width="5.7109375" style="3" customWidth="1"/>
    <col min="11267" max="11267" width="12.7109375" style="3" customWidth="1"/>
    <col min="11268" max="11271" width="16.28515625" style="3" customWidth="1"/>
    <col min="11272" max="11272" width="12" style="3" customWidth="1"/>
    <col min="11273" max="11273" width="5" style="3" customWidth="1"/>
    <col min="11274" max="11274" width="4.5703125" style="3" customWidth="1"/>
    <col min="11275" max="11275" width="0" style="3" hidden="1" customWidth="1"/>
    <col min="11276" max="11276" width="1.7109375" style="3" customWidth="1"/>
    <col min="11277" max="11521" width="9.140625" style="3"/>
    <col min="11522" max="11522" width="5.7109375" style="3" customWidth="1"/>
    <col min="11523" max="11523" width="12.7109375" style="3" customWidth="1"/>
    <col min="11524" max="11527" width="16.28515625" style="3" customWidth="1"/>
    <col min="11528" max="11528" width="12" style="3" customWidth="1"/>
    <col min="11529" max="11529" width="5" style="3" customWidth="1"/>
    <col min="11530" max="11530" width="4.5703125" style="3" customWidth="1"/>
    <col min="11531" max="11531" width="0" style="3" hidden="1" customWidth="1"/>
    <col min="11532" max="11532" width="1.7109375" style="3" customWidth="1"/>
    <col min="11533" max="11777" width="9.140625" style="3"/>
    <col min="11778" max="11778" width="5.7109375" style="3" customWidth="1"/>
    <col min="11779" max="11779" width="12.7109375" style="3" customWidth="1"/>
    <col min="11780" max="11783" width="16.28515625" style="3" customWidth="1"/>
    <col min="11784" max="11784" width="12" style="3" customWidth="1"/>
    <col min="11785" max="11785" width="5" style="3" customWidth="1"/>
    <col min="11786" max="11786" width="4.5703125" style="3" customWidth="1"/>
    <col min="11787" max="11787" width="0" style="3" hidden="1" customWidth="1"/>
    <col min="11788" max="11788" width="1.7109375" style="3" customWidth="1"/>
    <col min="11789" max="12033" width="9.140625" style="3"/>
    <col min="12034" max="12034" width="5.7109375" style="3" customWidth="1"/>
    <col min="12035" max="12035" width="12.7109375" style="3" customWidth="1"/>
    <col min="12036" max="12039" width="16.28515625" style="3" customWidth="1"/>
    <col min="12040" max="12040" width="12" style="3" customWidth="1"/>
    <col min="12041" max="12041" width="5" style="3" customWidth="1"/>
    <col min="12042" max="12042" width="4.5703125" style="3" customWidth="1"/>
    <col min="12043" max="12043" width="0" style="3" hidden="1" customWidth="1"/>
    <col min="12044" max="12044" width="1.7109375" style="3" customWidth="1"/>
    <col min="12045" max="12289" width="9.140625" style="3"/>
    <col min="12290" max="12290" width="5.7109375" style="3" customWidth="1"/>
    <col min="12291" max="12291" width="12.7109375" style="3" customWidth="1"/>
    <col min="12292" max="12295" width="16.28515625" style="3" customWidth="1"/>
    <col min="12296" max="12296" width="12" style="3" customWidth="1"/>
    <col min="12297" max="12297" width="5" style="3" customWidth="1"/>
    <col min="12298" max="12298" width="4.5703125" style="3" customWidth="1"/>
    <col min="12299" max="12299" width="0" style="3" hidden="1" customWidth="1"/>
    <col min="12300" max="12300" width="1.7109375" style="3" customWidth="1"/>
    <col min="12301" max="12545" width="9.140625" style="3"/>
    <col min="12546" max="12546" width="5.7109375" style="3" customWidth="1"/>
    <col min="12547" max="12547" width="12.7109375" style="3" customWidth="1"/>
    <col min="12548" max="12551" width="16.28515625" style="3" customWidth="1"/>
    <col min="12552" max="12552" width="12" style="3" customWidth="1"/>
    <col min="12553" max="12553" width="5" style="3" customWidth="1"/>
    <col min="12554" max="12554" width="4.5703125" style="3" customWidth="1"/>
    <col min="12555" max="12555" width="0" style="3" hidden="1" customWidth="1"/>
    <col min="12556" max="12556" width="1.7109375" style="3" customWidth="1"/>
    <col min="12557" max="12801" width="9.140625" style="3"/>
    <col min="12802" max="12802" width="5.7109375" style="3" customWidth="1"/>
    <col min="12803" max="12803" width="12.7109375" style="3" customWidth="1"/>
    <col min="12804" max="12807" width="16.28515625" style="3" customWidth="1"/>
    <col min="12808" max="12808" width="12" style="3" customWidth="1"/>
    <col min="12809" max="12809" width="5" style="3" customWidth="1"/>
    <col min="12810" max="12810" width="4.5703125" style="3" customWidth="1"/>
    <col min="12811" max="12811" width="0" style="3" hidden="1" customWidth="1"/>
    <col min="12812" max="12812" width="1.7109375" style="3" customWidth="1"/>
    <col min="12813" max="13057" width="9.140625" style="3"/>
    <col min="13058" max="13058" width="5.7109375" style="3" customWidth="1"/>
    <col min="13059" max="13059" width="12.7109375" style="3" customWidth="1"/>
    <col min="13060" max="13063" width="16.28515625" style="3" customWidth="1"/>
    <col min="13064" max="13064" width="12" style="3" customWidth="1"/>
    <col min="13065" max="13065" width="5" style="3" customWidth="1"/>
    <col min="13066" max="13066" width="4.5703125" style="3" customWidth="1"/>
    <col min="13067" max="13067" width="0" style="3" hidden="1" customWidth="1"/>
    <col min="13068" max="13068" width="1.7109375" style="3" customWidth="1"/>
    <col min="13069" max="13313" width="9.140625" style="3"/>
    <col min="13314" max="13314" width="5.7109375" style="3" customWidth="1"/>
    <col min="13315" max="13315" width="12.7109375" style="3" customWidth="1"/>
    <col min="13316" max="13319" width="16.28515625" style="3" customWidth="1"/>
    <col min="13320" max="13320" width="12" style="3" customWidth="1"/>
    <col min="13321" max="13321" width="5" style="3" customWidth="1"/>
    <col min="13322" max="13322" width="4.5703125" style="3" customWidth="1"/>
    <col min="13323" max="13323" width="0" style="3" hidden="1" customWidth="1"/>
    <col min="13324" max="13324" width="1.7109375" style="3" customWidth="1"/>
    <col min="13325" max="13569" width="9.140625" style="3"/>
    <col min="13570" max="13570" width="5.7109375" style="3" customWidth="1"/>
    <col min="13571" max="13571" width="12.7109375" style="3" customWidth="1"/>
    <col min="13572" max="13575" width="16.28515625" style="3" customWidth="1"/>
    <col min="13576" max="13576" width="12" style="3" customWidth="1"/>
    <col min="13577" max="13577" width="5" style="3" customWidth="1"/>
    <col min="13578" max="13578" width="4.5703125" style="3" customWidth="1"/>
    <col min="13579" max="13579" width="0" style="3" hidden="1" customWidth="1"/>
    <col min="13580" max="13580" width="1.7109375" style="3" customWidth="1"/>
    <col min="13581" max="13825" width="9.140625" style="3"/>
    <col min="13826" max="13826" width="5.7109375" style="3" customWidth="1"/>
    <col min="13827" max="13827" width="12.7109375" style="3" customWidth="1"/>
    <col min="13828" max="13831" width="16.28515625" style="3" customWidth="1"/>
    <col min="13832" max="13832" width="12" style="3" customWidth="1"/>
    <col min="13833" max="13833" width="5" style="3" customWidth="1"/>
    <col min="13834" max="13834" width="4.5703125" style="3" customWidth="1"/>
    <col min="13835" max="13835" width="0" style="3" hidden="1" customWidth="1"/>
    <col min="13836" max="13836" width="1.7109375" style="3" customWidth="1"/>
    <col min="13837" max="14081" width="9.140625" style="3"/>
    <col min="14082" max="14082" width="5.7109375" style="3" customWidth="1"/>
    <col min="14083" max="14083" width="12.7109375" style="3" customWidth="1"/>
    <col min="14084" max="14087" width="16.28515625" style="3" customWidth="1"/>
    <col min="14088" max="14088" width="12" style="3" customWidth="1"/>
    <col min="14089" max="14089" width="5" style="3" customWidth="1"/>
    <col min="14090" max="14090" width="4.5703125" style="3" customWidth="1"/>
    <col min="14091" max="14091" width="0" style="3" hidden="1" customWidth="1"/>
    <col min="14092" max="14092" width="1.7109375" style="3" customWidth="1"/>
    <col min="14093" max="14337" width="9.140625" style="3"/>
    <col min="14338" max="14338" width="5.7109375" style="3" customWidth="1"/>
    <col min="14339" max="14339" width="12.7109375" style="3" customWidth="1"/>
    <col min="14340" max="14343" width="16.28515625" style="3" customWidth="1"/>
    <col min="14344" max="14344" width="12" style="3" customWidth="1"/>
    <col min="14345" max="14345" width="5" style="3" customWidth="1"/>
    <col min="14346" max="14346" width="4.5703125" style="3" customWidth="1"/>
    <col min="14347" max="14347" width="0" style="3" hidden="1" customWidth="1"/>
    <col min="14348" max="14348" width="1.7109375" style="3" customWidth="1"/>
    <col min="14349" max="14593" width="9.140625" style="3"/>
    <col min="14594" max="14594" width="5.7109375" style="3" customWidth="1"/>
    <col min="14595" max="14595" width="12.7109375" style="3" customWidth="1"/>
    <col min="14596" max="14599" width="16.28515625" style="3" customWidth="1"/>
    <col min="14600" max="14600" width="12" style="3" customWidth="1"/>
    <col min="14601" max="14601" width="5" style="3" customWidth="1"/>
    <col min="14602" max="14602" width="4.5703125" style="3" customWidth="1"/>
    <col min="14603" max="14603" width="0" style="3" hidden="1" customWidth="1"/>
    <col min="14604" max="14604" width="1.7109375" style="3" customWidth="1"/>
    <col min="14605" max="14849" width="9.140625" style="3"/>
    <col min="14850" max="14850" width="5.7109375" style="3" customWidth="1"/>
    <col min="14851" max="14851" width="12.7109375" style="3" customWidth="1"/>
    <col min="14852" max="14855" width="16.28515625" style="3" customWidth="1"/>
    <col min="14856" max="14856" width="12" style="3" customWidth="1"/>
    <col min="14857" max="14857" width="5" style="3" customWidth="1"/>
    <col min="14858" max="14858" width="4.5703125" style="3" customWidth="1"/>
    <col min="14859" max="14859" width="0" style="3" hidden="1" customWidth="1"/>
    <col min="14860" max="14860" width="1.7109375" style="3" customWidth="1"/>
    <col min="14861" max="15105" width="9.140625" style="3"/>
    <col min="15106" max="15106" width="5.7109375" style="3" customWidth="1"/>
    <col min="15107" max="15107" width="12.7109375" style="3" customWidth="1"/>
    <col min="15108" max="15111" width="16.28515625" style="3" customWidth="1"/>
    <col min="15112" max="15112" width="12" style="3" customWidth="1"/>
    <col min="15113" max="15113" width="5" style="3" customWidth="1"/>
    <col min="15114" max="15114" width="4.5703125" style="3" customWidth="1"/>
    <col min="15115" max="15115" width="0" style="3" hidden="1" customWidth="1"/>
    <col min="15116" max="15116" width="1.7109375" style="3" customWidth="1"/>
    <col min="15117" max="15361" width="9.140625" style="3"/>
    <col min="15362" max="15362" width="5.7109375" style="3" customWidth="1"/>
    <col min="15363" max="15363" width="12.7109375" style="3" customWidth="1"/>
    <col min="15364" max="15367" width="16.28515625" style="3" customWidth="1"/>
    <col min="15368" max="15368" width="12" style="3" customWidth="1"/>
    <col min="15369" max="15369" width="5" style="3" customWidth="1"/>
    <col min="15370" max="15370" width="4.5703125" style="3" customWidth="1"/>
    <col min="15371" max="15371" width="0" style="3" hidden="1" customWidth="1"/>
    <col min="15372" max="15372" width="1.7109375" style="3" customWidth="1"/>
    <col min="15373" max="15617" width="9.140625" style="3"/>
    <col min="15618" max="15618" width="5.7109375" style="3" customWidth="1"/>
    <col min="15619" max="15619" width="12.7109375" style="3" customWidth="1"/>
    <col min="15620" max="15623" width="16.28515625" style="3" customWidth="1"/>
    <col min="15624" max="15624" width="12" style="3" customWidth="1"/>
    <col min="15625" max="15625" width="5" style="3" customWidth="1"/>
    <col min="15626" max="15626" width="4.5703125" style="3" customWidth="1"/>
    <col min="15627" max="15627" width="0" style="3" hidden="1" customWidth="1"/>
    <col min="15628" max="15628" width="1.7109375" style="3" customWidth="1"/>
    <col min="15629" max="15873" width="9.140625" style="3"/>
    <col min="15874" max="15874" width="5.7109375" style="3" customWidth="1"/>
    <col min="15875" max="15875" width="12.7109375" style="3" customWidth="1"/>
    <col min="15876" max="15879" width="16.28515625" style="3" customWidth="1"/>
    <col min="15880" max="15880" width="12" style="3" customWidth="1"/>
    <col min="15881" max="15881" width="5" style="3" customWidth="1"/>
    <col min="15882" max="15882" width="4.5703125" style="3" customWidth="1"/>
    <col min="15883" max="15883" width="0" style="3" hidden="1" customWidth="1"/>
    <col min="15884" max="15884" width="1.7109375" style="3" customWidth="1"/>
    <col min="15885" max="16129" width="9.140625" style="3"/>
    <col min="16130" max="16130" width="5.7109375" style="3" customWidth="1"/>
    <col min="16131" max="16131" width="12.7109375" style="3" customWidth="1"/>
    <col min="16132" max="16135" width="16.28515625" style="3" customWidth="1"/>
    <col min="16136" max="16136" width="12" style="3" customWidth="1"/>
    <col min="16137" max="16137" width="5" style="3" customWidth="1"/>
    <col min="16138" max="16138" width="4.5703125" style="3" customWidth="1"/>
    <col min="16139" max="16139" width="0" style="3" hidden="1" customWidth="1"/>
    <col min="16140" max="16140" width="1.7109375" style="3" customWidth="1"/>
    <col min="16141" max="16384" width="9.140625" style="3"/>
  </cols>
  <sheetData>
    <row r="4" spans="2:13" s="3" customFormat="1" x14ac:dyDescent="0.2">
      <c r="G4" s="4" t="s">
        <v>10</v>
      </c>
    </row>
    <row r="5" spans="2:13" s="3" customFormat="1" x14ac:dyDescent="0.2"/>
    <row r="8" spans="2:13" s="3" customFormat="1" ht="33" customHeight="1" x14ac:dyDescent="0.2">
      <c r="C8" s="5" t="s">
        <v>28</v>
      </c>
      <c r="D8" s="39" t="s">
        <v>40</v>
      </c>
      <c r="E8" s="39"/>
      <c r="F8" s="39"/>
      <c r="G8" s="39"/>
      <c r="H8" s="39"/>
      <c r="I8" s="40"/>
    </row>
    <row r="9" spans="2:13" s="3" customFormat="1" x14ac:dyDescent="0.2">
      <c r="B9" s="34"/>
      <c r="C9" s="41"/>
      <c r="D9" s="12">
        <v>2008</v>
      </c>
      <c r="E9" s="12">
        <v>2009</v>
      </c>
      <c r="F9" s="12">
        <v>2010</v>
      </c>
      <c r="G9" s="12">
        <v>2011</v>
      </c>
      <c r="H9" s="12">
        <v>2012</v>
      </c>
    </row>
    <row r="10" spans="2:13" s="3" customFormat="1" x14ac:dyDescent="0.2">
      <c r="B10" s="34"/>
      <c r="C10" s="34"/>
      <c r="D10" s="42"/>
      <c r="E10" s="42"/>
      <c r="F10" s="42"/>
      <c r="G10" s="42"/>
      <c r="H10" s="42"/>
    </row>
    <row r="11" spans="2:13" s="3" customFormat="1" x14ac:dyDescent="0.2">
      <c r="B11" s="13"/>
      <c r="C11" s="43" t="s">
        <v>29</v>
      </c>
      <c r="D11" s="44">
        <v>35766</v>
      </c>
      <c r="E11" s="44">
        <v>36151</v>
      </c>
      <c r="F11" s="44">
        <v>37351</v>
      </c>
      <c r="G11" s="44">
        <v>37229</v>
      </c>
      <c r="H11" s="44">
        <v>37392</v>
      </c>
    </row>
    <row r="12" spans="2:13" s="3" customFormat="1" x14ac:dyDescent="0.2">
      <c r="B12" s="13"/>
      <c r="C12" s="43"/>
      <c r="D12" s="44"/>
      <c r="E12" s="44"/>
      <c r="F12" s="44"/>
      <c r="G12" s="44"/>
      <c r="H12" s="44"/>
    </row>
    <row r="13" spans="2:13" s="3" customFormat="1" x14ac:dyDescent="0.2">
      <c r="B13" s="13"/>
      <c r="C13" s="43" t="s">
        <v>30</v>
      </c>
      <c r="D13" s="44">
        <v>98313</v>
      </c>
      <c r="E13" s="44">
        <v>108699</v>
      </c>
      <c r="F13" s="44">
        <v>100568</v>
      </c>
      <c r="G13" s="44">
        <v>96777</v>
      </c>
      <c r="H13" s="44">
        <v>98834</v>
      </c>
    </row>
    <row r="14" spans="2:13" s="3" customFormat="1" x14ac:dyDescent="0.2">
      <c r="B14" s="13"/>
      <c r="C14" s="43"/>
      <c r="D14" s="44"/>
      <c r="E14" s="44"/>
      <c r="F14" s="44"/>
      <c r="G14" s="44"/>
      <c r="H14" s="44"/>
    </row>
    <row r="15" spans="2:13" s="3" customFormat="1" x14ac:dyDescent="0.2">
      <c r="B15" s="13"/>
      <c r="C15" s="16" t="s">
        <v>31</v>
      </c>
      <c r="D15" s="44">
        <v>232826</v>
      </c>
      <c r="E15" s="44">
        <v>259731</v>
      </c>
      <c r="F15" s="44">
        <v>263185</v>
      </c>
      <c r="G15" s="44">
        <v>231692</v>
      </c>
      <c r="H15" s="44">
        <v>208642</v>
      </c>
      <c r="M15" s="17"/>
    </row>
    <row r="16" spans="2:13" s="3" customFormat="1" x14ac:dyDescent="0.2">
      <c r="B16" s="13"/>
      <c r="C16" s="16"/>
      <c r="D16" s="44"/>
      <c r="E16" s="44"/>
      <c r="F16" s="44"/>
      <c r="G16" s="44"/>
      <c r="H16" s="44"/>
      <c r="M16" s="17"/>
    </row>
    <row r="17" spans="2:13" s="3" customFormat="1" x14ac:dyDescent="0.2">
      <c r="B17" s="13"/>
      <c r="C17" s="16" t="s">
        <v>32</v>
      </c>
      <c r="D17" s="44">
        <v>116550</v>
      </c>
      <c r="E17" s="44">
        <v>175631</v>
      </c>
      <c r="F17" s="44">
        <v>204864</v>
      </c>
      <c r="G17" s="44">
        <v>179309</v>
      </c>
      <c r="H17" s="44">
        <v>107826</v>
      </c>
      <c r="M17" s="17"/>
    </row>
    <row r="18" spans="2:13" s="3" customFormat="1" x14ac:dyDescent="0.2">
      <c r="B18" s="13"/>
      <c r="C18" s="16"/>
      <c r="D18" s="44"/>
      <c r="E18" s="44"/>
      <c r="F18" s="44"/>
      <c r="G18" s="44"/>
      <c r="H18" s="44"/>
      <c r="M18" s="17"/>
    </row>
    <row r="19" spans="2:13" s="3" customFormat="1" x14ac:dyDescent="0.2">
      <c r="B19" s="16"/>
      <c r="C19" s="16" t="s">
        <v>41</v>
      </c>
      <c r="D19" s="44">
        <v>17530</v>
      </c>
      <c r="E19" s="44">
        <v>18295</v>
      </c>
      <c r="F19" s="44">
        <v>18852</v>
      </c>
      <c r="G19" s="44">
        <v>18816</v>
      </c>
      <c r="H19" s="44">
        <v>19325</v>
      </c>
      <c r="M19" s="17"/>
    </row>
    <row r="20" spans="2:13" s="3" customFormat="1" x14ac:dyDescent="0.2">
      <c r="B20" s="16"/>
      <c r="C20" s="16"/>
      <c r="D20" s="44"/>
      <c r="E20" s="44"/>
      <c r="F20" s="44"/>
      <c r="G20" s="44"/>
      <c r="H20" s="44"/>
      <c r="M20" s="17"/>
    </row>
    <row r="21" spans="2:13" s="3" customFormat="1" ht="48" customHeight="1" x14ac:dyDescent="0.2">
      <c r="B21" s="18"/>
      <c r="C21" s="45" t="s">
        <v>33</v>
      </c>
      <c r="D21" s="46">
        <v>17275</v>
      </c>
      <c r="E21" s="46">
        <v>9904</v>
      </c>
      <c r="F21" s="46">
        <v>7468</v>
      </c>
      <c r="G21" s="46">
        <v>16444</v>
      </c>
      <c r="H21" s="46">
        <v>16607</v>
      </c>
      <c r="M21" s="17"/>
    </row>
    <row r="22" spans="2:13" s="3" customFormat="1" ht="10.5" customHeight="1" x14ac:dyDescent="0.2">
      <c r="B22" s="18"/>
      <c r="C22" s="47"/>
      <c r="D22" s="48"/>
      <c r="E22" s="48"/>
      <c r="F22" s="48"/>
      <c r="G22" s="48"/>
      <c r="H22" s="48"/>
      <c r="M22" s="17"/>
    </row>
    <row r="23" spans="2:13" s="3" customFormat="1" x14ac:dyDescent="0.2">
      <c r="B23" s="18"/>
      <c r="C23" s="49" t="s">
        <v>34</v>
      </c>
      <c r="G23" s="19"/>
      <c r="H23" s="19"/>
      <c r="M23" s="17"/>
    </row>
    <row r="24" spans="2:13" s="3" customFormat="1" x14ac:dyDescent="0.2">
      <c r="C24" s="49"/>
      <c r="M24" s="17"/>
    </row>
    <row r="25" spans="2:13" s="3" customFormat="1" x14ac:dyDescent="0.2">
      <c r="B25" s="16"/>
      <c r="C25" s="16"/>
      <c r="D25" s="17"/>
      <c r="E25" s="17"/>
      <c r="F25" s="17"/>
      <c r="G25" s="17"/>
      <c r="H25" s="17"/>
      <c r="M25" s="17"/>
    </row>
    <row r="26" spans="2:13" s="3" customFormat="1" x14ac:dyDescent="0.2">
      <c r="B26" s="16"/>
      <c r="C26" s="16"/>
      <c r="D26" s="17"/>
      <c r="E26" s="17"/>
      <c r="F26" s="17"/>
      <c r="G26" s="17"/>
      <c r="H26" s="17"/>
      <c r="M26" s="17"/>
    </row>
    <row r="27" spans="2:13" s="3" customFormat="1" x14ac:dyDescent="0.2">
      <c r="B27" s="16"/>
      <c r="C27" s="16"/>
      <c r="D27" s="17"/>
      <c r="E27" s="17"/>
      <c r="F27" s="21"/>
      <c r="G27" s="17"/>
      <c r="H27" s="17"/>
    </row>
    <row r="28" spans="2:13" s="3" customFormat="1" x14ac:dyDescent="0.2">
      <c r="B28" s="13"/>
      <c r="C28" s="16"/>
      <c r="D28" s="21"/>
      <c r="E28" s="17"/>
      <c r="F28" s="21"/>
      <c r="G28" s="21"/>
      <c r="H28" s="21"/>
    </row>
    <row r="29" spans="2:13" s="3" customFormat="1" x14ac:dyDescent="0.2">
      <c r="B29" s="16"/>
      <c r="C29" s="16"/>
      <c r="D29" s="17"/>
      <c r="E29" s="17"/>
      <c r="F29" s="17"/>
      <c r="G29" s="17"/>
      <c r="H29" s="17"/>
    </row>
    <row r="30" spans="2:13" s="3" customFormat="1" x14ac:dyDescent="0.2">
      <c r="B30" s="18"/>
      <c r="C30" s="16"/>
      <c r="D30" s="22"/>
      <c r="E30" s="23"/>
      <c r="F30" s="23"/>
      <c r="G30" s="23"/>
      <c r="H30" s="23"/>
    </row>
    <row r="31" spans="2:13" s="3" customFormat="1" x14ac:dyDescent="0.2"/>
    <row r="33" spans="2:16" s="3" customFormat="1" x14ac:dyDescent="0.2">
      <c r="B33" s="16"/>
    </row>
    <row r="34" spans="2:16" s="3" customFormat="1" x14ac:dyDescent="0.2">
      <c r="B34" s="16"/>
    </row>
    <row r="35" spans="2:16" s="3" customFormat="1" x14ac:dyDescent="0.2">
      <c r="B35" s="16"/>
    </row>
    <row r="37" spans="2:16" s="3" customFormat="1" x14ac:dyDescent="0.2">
      <c r="B37" s="10"/>
      <c r="C37" s="34"/>
      <c r="D37" s="34"/>
      <c r="E37" s="34"/>
      <c r="F37" s="34"/>
      <c r="G37" s="10"/>
    </row>
    <row r="39" spans="2:16" s="3" customFormat="1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2:16" s="3" customFormat="1" ht="15" x14ac:dyDescent="0.25">
      <c r="B40" s="38"/>
      <c r="C40" s="38"/>
      <c r="D40" s="38"/>
      <c r="E40" s="38"/>
      <c r="F40" s="38"/>
      <c r="G40" s="38"/>
      <c r="H40" s="36"/>
      <c r="I40" s="36"/>
      <c r="J40" s="36"/>
      <c r="K40" s="36"/>
      <c r="L40" s="36"/>
      <c r="M40" s="37"/>
      <c r="N40" s="37"/>
      <c r="O40" s="37"/>
      <c r="P40" s="37"/>
    </row>
  </sheetData>
  <mergeCells count="1">
    <mergeCell ref="D8:H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1</xdr:col>
                <xdr:colOff>285750</xdr:colOff>
                <xdr:row>2</xdr:row>
                <xdr:rowOff>114300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55"/>
  <sheetViews>
    <sheetView zoomScaleNormal="100" workbookViewId="0">
      <selection activeCell="H2" sqref="H2"/>
    </sheetView>
  </sheetViews>
  <sheetFormatPr defaultRowHeight="12.75" x14ac:dyDescent="0.2"/>
  <cols>
    <col min="1" max="1" width="9.140625" style="3"/>
    <col min="2" max="2" width="5.7109375" style="3" customWidth="1"/>
    <col min="3" max="3" width="12.7109375" style="3" customWidth="1"/>
    <col min="4" max="7" width="16.28515625" style="3" customWidth="1"/>
    <col min="8" max="8" width="12" style="3" customWidth="1"/>
    <col min="9" max="9" width="5" style="3" customWidth="1"/>
    <col min="10" max="10" width="4.5703125" style="3" customWidth="1"/>
    <col min="11" max="11" width="3" style="3" hidden="1" customWidth="1"/>
    <col min="12" max="12" width="1.7109375" style="3" customWidth="1"/>
    <col min="13" max="257" width="9.140625" style="3"/>
    <col min="258" max="258" width="5.7109375" style="3" customWidth="1"/>
    <col min="259" max="259" width="12.7109375" style="3" customWidth="1"/>
    <col min="260" max="263" width="16.28515625" style="3" customWidth="1"/>
    <col min="264" max="264" width="12" style="3" customWidth="1"/>
    <col min="265" max="265" width="5" style="3" customWidth="1"/>
    <col min="266" max="266" width="4.5703125" style="3" customWidth="1"/>
    <col min="267" max="267" width="0" style="3" hidden="1" customWidth="1"/>
    <col min="268" max="268" width="1.7109375" style="3" customWidth="1"/>
    <col min="269" max="513" width="9.140625" style="3"/>
    <col min="514" max="514" width="5.7109375" style="3" customWidth="1"/>
    <col min="515" max="515" width="12.7109375" style="3" customWidth="1"/>
    <col min="516" max="519" width="16.28515625" style="3" customWidth="1"/>
    <col min="520" max="520" width="12" style="3" customWidth="1"/>
    <col min="521" max="521" width="5" style="3" customWidth="1"/>
    <col min="522" max="522" width="4.5703125" style="3" customWidth="1"/>
    <col min="523" max="523" width="0" style="3" hidden="1" customWidth="1"/>
    <col min="524" max="524" width="1.7109375" style="3" customWidth="1"/>
    <col min="525" max="769" width="9.140625" style="3"/>
    <col min="770" max="770" width="5.7109375" style="3" customWidth="1"/>
    <col min="771" max="771" width="12.7109375" style="3" customWidth="1"/>
    <col min="772" max="775" width="16.28515625" style="3" customWidth="1"/>
    <col min="776" max="776" width="12" style="3" customWidth="1"/>
    <col min="777" max="777" width="5" style="3" customWidth="1"/>
    <col min="778" max="778" width="4.5703125" style="3" customWidth="1"/>
    <col min="779" max="779" width="0" style="3" hidden="1" customWidth="1"/>
    <col min="780" max="780" width="1.7109375" style="3" customWidth="1"/>
    <col min="781" max="1025" width="9.140625" style="3"/>
    <col min="1026" max="1026" width="5.7109375" style="3" customWidth="1"/>
    <col min="1027" max="1027" width="12.7109375" style="3" customWidth="1"/>
    <col min="1028" max="1031" width="16.28515625" style="3" customWidth="1"/>
    <col min="1032" max="1032" width="12" style="3" customWidth="1"/>
    <col min="1033" max="1033" width="5" style="3" customWidth="1"/>
    <col min="1034" max="1034" width="4.5703125" style="3" customWidth="1"/>
    <col min="1035" max="1035" width="0" style="3" hidden="1" customWidth="1"/>
    <col min="1036" max="1036" width="1.7109375" style="3" customWidth="1"/>
    <col min="1037" max="1281" width="9.140625" style="3"/>
    <col min="1282" max="1282" width="5.7109375" style="3" customWidth="1"/>
    <col min="1283" max="1283" width="12.7109375" style="3" customWidth="1"/>
    <col min="1284" max="1287" width="16.28515625" style="3" customWidth="1"/>
    <col min="1288" max="1288" width="12" style="3" customWidth="1"/>
    <col min="1289" max="1289" width="5" style="3" customWidth="1"/>
    <col min="1290" max="1290" width="4.5703125" style="3" customWidth="1"/>
    <col min="1291" max="1291" width="0" style="3" hidden="1" customWidth="1"/>
    <col min="1292" max="1292" width="1.7109375" style="3" customWidth="1"/>
    <col min="1293" max="1537" width="9.140625" style="3"/>
    <col min="1538" max="1538" width="5.7109375" style="3" customWidth="1"/>
    <col min="1539" max="1539" width="12.7109375" style="3" customWidth="1"/>
    <col min="1540" max="1543" width="16.28515625" style="3" customWidth="1"/>
    <col min="1544" max="1544" width="12" style="3" customWidth="1"/>
    <col min="1545" max="1545" width="5" style="3" customWidth="1"/>
    <col min="1546" max="1546" width="4.5703125" style="3" customWidth="1"/>
    <col min="1547" max="1547" width="0" style="3" hidden="1" customWidth="1"/>
    <col min="1548" max="1548" width="1.7109375" style="3" customWidth="1"/>
    <col min="1549" max="1793" width="9.140625" style="3"/>
    <col min="1794" max="1794" width="5.7109375" style="3" customWidth="1"/>
    <col min="1795" max="1795" width="12.7109375" style="3" customWidth="1"/>
    <col min="1796" max="1799" width="16.28515625" style="3" customWidth="1"/>
    <col min="1800" max="1800" width="12" style="3" customWidth="1"/>
    <col min="1801" max="1801" width="5" style="3" customWidth="1"/>
    <col min="1802" max="1802" width="4.5703125" style="3" customWidth="1"/>
    <col min="1803" max="1803" width="0" style="3" hidden="1" customWidth="1"/>
    <col min="1804" max="1804" width="1.7109375" style="3" customWidth="1"/>
    <col min="1805" max="2049" width="9.140625" style="3"/>
    <col min="2050" max="2050" width="5.7109375" style="3" customWidth="1"/>
    <col min="2051" max="2051" width="12.7109375" style="3" customWidth="1"/>
    <col min="2052" max="2055" width="16.28515625" style="3" customWidth="1"/>
    <col min="2056" max="2056" width="12" style="3" customWidth="1"/>
    <col min="2057" max="2057" width="5" style="3" customWidth="1"/>
    <col min="2058" max="2058" width="4.5703125" style="3" customWidth="1"/>
    <col min="2059" max="2059" width="0" style="3" hidden="1" customWidth="1"/>
    <col min="2060" max="2060" width="1.7109375" style="3" customWidth="1"/>
    <col min="2061" max="2305" width="9.140625" style="3"/>
    <col min="2306" max="2306" width="5.7109375" style="3" customWidth="1"/>
    <col min="2307" max="2307" width="12.7109375" style="3" customWidth="1"/>
    <col min="2308" max="2311" width="16.28515625" style="3" customWidth="1"/>
    <col min="2312" max="2312" width="12" style="3" customWidth="1"/>
    <col min="2313" max="2313" width="5" style="3" customWidth="1"/>
    <col min="2314" max="2314" width="4.5703125" style="3" customWidth="1"/>
    <col min="2315" max="2315" width="0" style="3" hidden="1" customWidth="1"/>
    <col min="2316" max="2316" width="1.7109375" style="3" customWidth="1"/>
    <col min="2317" max="2561" width="9.140625" style="3"/>
    <col min="2562" max="2562" width="5.7109375" style="3" customWidth="1"/>
    <col min="2563" max="2563" width="12.7109375" style="3" customWidth="1"/>
    <col min="2564" max="2567" width="16.28515625" style="3" customWidth="1"/>
    <col min="2568" max="2568" width="12" style="3" customWidth="1"/>
    <col min="2569" max="2569" width="5" style="3" customWidth="1"/>
    <col min="2570" max="2570" width="4.5703125" style="3" customWidth="1"/>
    <col min="2571" max="2571" width="0" style="3" hidden="1" customWidth="1"/>
    <col min="2572" max="2572" width="1.7109375" style="3" customWidth="1"/>
    <col min="2573" max="2817" width="9.140625" style="3"/>
    <col min="2818" max="2818" width="5.7109375" style="3" customWidth="1"/>
    <col min="2819" max="2819" width="12.7109375" style="3" customWidth="1"/>
    <col min="2820" max="2823" width="16.28515625" style="3" customWidth="1"/>
    <col min="2824" max="2824" width="12" style="3" customWidth="1"/>
    <col min="2825" max="2825" width="5" style="3" customWidth="1"/>
    <col min="2826" max="2826" width="4.5703125" style="3" customWidth="1"/>
    <col min="2827" max="2827" width="0" style="3" hidden="1" customWidth="1"/>
    <col min="2828" max="2828" width="1.7109375" style="3" customWidth="1"/>
    <col min="2829" max="3073" width="9.140625" style="3"/>
    <col min="3074" max="3074" width="5.7109375" style="3" customWidth="1"/>
    <col min="3075" max="3075" width="12.7109375" style="3" customWidth="1"/>
    <col min="3076" max="3079" width="16.28515625" style="3" customWidth="1"/>
    <col min="3080" max="3080" width="12" style="3" customWidth="1"/>
    <col min="3081" max="3081" width="5" style="3" customWidth="1"/>
    <col min="3082" max="3082" width="4.5703125" style="3" customWidth="1"/>
    <col min="3083" max="3083" width="0" style="3" hidden="1" customWidth="1"/>
    <col min="3084" max="3084" width="1.7109375" style="3" customWidth="1"/>
    <col min="3085" max="3329" width="9.140625" style="3"/>
    <col min="3330" max="3330" width="5.7109375" style="3" customWidth="1"/>
    <col min="3331" max="3331" width="12.7109375" style="3" customWidth="1"/>
    <col min="3332" max="3335" width="16.28515625" style="3" customWidth="1"/>
    <col min="3336" max="3336" width="12" style="3" customWidth="1"/>
    <col min="3337" max="3337" width="5" style="3" customWidth="1"/>
    <col min="3338" max="3338" width="4.5703125" style="3" customWidth="1"/>
    <col min="3339" max="3339" width="0" style="3" hidden="1" customWidth="1"/>
    <col min="3340" max="3340" width="1.7109375" style="3" customWidth="1"/>
    <col min="3341" max="3585" width="9.140625" style="3"/>
    <col min="3586" max="3586" width="5.7109375" style="3" customWidth="1"/>
    <col min="3587" max="3587" width="12.7109375" style="3" customWidth="1"/>
    <col min="3588" max="3591" width="16.28515625" style="3" customWidth="1"/>
    <col min="3592" max="3592" width="12" style="3" customWidth="1"/>
    <col min="3593" max="3593" width="5" style="3" customWidth="1"/>
    <col min="3594" max="3594" width="4.5703125" style="3" customWidth="1"/>
    <col min="3595" max="3595" width="0" style="3" hidden="1" customWidth="1"/>
    <col min="3596" max="3596" width="1.7109375" style="3" customWidth="1"/>
    <col min="3597" max="3841" width="9.140625" style="3"/>
    <col min="3842" max="3842" width="5.7109375" style="3" customWidth="1"/>
    <col min="3843" max="3843" width="12.7109375" style="3" customWidth="1"/>
    <col min="3844" max="3847" width="16.28515625" style="3" customWidth="1"/>
    <col min="3848" max="3848" width="12" style="3" customWidth="1"/>
    <col min="3849" max="3849" width="5" style="3" customWidth="1"/>
    <col min="3850" max="3850" width="4.5703125" style="3" customWidth="1"/>
    <col min="3851" max="3851" width="0" style="3" hidden="1" customWidth="1"/>
    <col min="3852" max="3852" width="1.7109375" style="3" customWidth="1"/>
    <col min="3853" max="4097" width="9.140625" style="3"/>
    <col min="4098" max="4098" width="5.7109375" style="3" customWidth="1"/>
    <col min="4099" max="4099" width="12.7109375" style="3" customWidth="1"/>
    <col min="4100" max="4103" width="16.28515625" style="3" customWidth="1"/>
    <col min="4104" max="4104" width="12" style="3" customWidth="1"/>
    <col min="4105" max="4105" width="5" style="3" customWidth="1"/>
    <col min="4106" max="4106" width="4.5703125" style="3" customWidth="1"/>
    <col min="4107" max="4107" width="0" style="3" hidden="1" customWidth="1"/>
    <col min="4108" max="4108" width="1.7109375" style="3" customWidth="1"/>
    <col min="4109" max="4353" width="9.140625" style="3"/>
    <col min="4354" max="4354" width="5.7109375" style="3" customWidth="1"/>
    <col min="4355" max="4355" width="12.7109375" style="3" customWidth="1"/>
    <col min="4356" max="4359" width="16.28515625" style="3" customWidth="1"/>
    <col min="4360" max="4360" width="12" style="3" customWidth="1"/>
    <col min="4361" max="4361" width="5" style="3" customWidth="1"/>
    <col min="4362" max="4362" width="4.5703125" style="3" customWidth="1"/>
    <col min="4363" max="4363" width="0" style="3" hidden="1" customWidth="1"/>
    <col min="4364" max="4364" width="1.7109375" style="3" customWidth="1"/>
    <col min="4365" max="4609" width="9.140625" style="3"/>
    <col min="4610" max="4610" width="5.7109375" style="3" customWidth="1"/>
    <col min="4611" max="4611" width="12.7109375" style="3" customWidth="1"/>
    <col min="4612" max="4615" width="16.28515625" style="3" customWidth="1"/>
    <col min="4616" max="4616" width="12" style="3" customWidth="1"/>
    <col min="4617" max="4617" width="5" style="3" customWidth="1"/>
    <col min="4618" max="4618" width="4.5703125" style="3" customWidth="1"/>
    <col min="4619" max="4619" width="0" style="3" hidden="1" customWidth="1"/>
    <col min="4620" max="4620" width="1.7109375" style="3" customWidth="1"/>
    <col min="4621" max="4865" width="9.140625" style="3"/>
    <col min="4866" max="4866" width="5.7109375" style="3" customWidth="1"/>
    <col min="4867" max="4867" width="12.7109375" style="3" customWidth="1"/>
    <col min="4868" max="4871" width="16.28515625" style="3" customWidth="1"/>
    <col min="4872" max="4872" width="12" style="3" customWidth="1"/>
    <col min="4873" max="4873" width="5" style="3" customWidth="1"/>
    <col min="4874" max="4874" width="4.5703125" style="3" customWidth="1"/>
    <col min="4875" max="4875" width="0" style="3" hidden="1" customWidth="1"/>
    <col min="4876" max="4876" width="1.7109375" style="3" customWidth="1"/>
    <col min="4877" max="5121" width="9.140625" style="3"/>
    <col min="5122" max="5122" width="5.7109375" style="3" customWidth="1"/>
    <col min="5123" max="5123" width="12.7109375" style="3" customWidth="1"/>
    <col min="5124" max="5127" width="16.28515625" style="3" customWidth="1"/>
    <col min="5128" max="5128" width="12" style="3" customWidth="1"/>
    <col min="5129" max="5129" width="5" style="3" customWidth="1"/>
    <col min="5130" max="5130" width="4.5703125" style="3" customWidth="1"/>
    <col min="5131" max="5131" width="0" style="3" hidden="1" customWidth="1"/>
    <col min="5132" max="5132" width="1.7109375" style="3" customWidth="1"/>
    <col min="5133" max="5377" width="9.140625" style="3"/>
    <col min="5378" max="5378" width="5.7109375" style="3" customWidth="1"/>
    <col min="5379" max="5379" width="12.7109375" style="3" customWidth="1"/>
    <col min="5380" max="5383" width="16.28515625" style="3" customWidth="1"/>
    <col min="5384" max="5384" width="12" style="3" customWidth="1"/>
    <col min="5385" max="5385" width="5" style="3" customWidth="1"/>
    <col min="5386" max="5386" width="4.5703125" style="3" customWidth="1"/>
    <col min="5387" max="5387" width="0" style="3" hidden="1" customWidth="1"/>
    <col min="5388" max="5388" width="1.7109375" style="3" customWidth="1"/>
    <col min="5389" max="5633" width="9.140625" style="3"/>
    <col min="5634" max="5634" width="5.7109375" style="3" customWidth="1"/>
    <col min="5635" max="5635" width="12.7109375" style="3" customWidth="1"/>
    <col min="5636" max="5639" width="16.28515625" style="3" customWidth="1"/>
    <col min="5640" max="5640" width="12" style="3" customWidth="1"/>
    <col min="5641" max="5641" width="5" style="3" customWidth="1"/>
    <col min="5642" max="5642" width="4.5703125" style="3" customWidth="1"/>
    <col min="5643" max="5643" width="0" style="3" hidden="1" customWidth="1"/>
    <col min="5644" max="5644" width="1.7109375" style="3" customWidth="1"/>
    <col min="5645" max="5889" width="9.140625" style="3"/>
    <col min="5890" max="5890" width="5.7109375" style="3" customWidth="1"/>
    <col min="5891" max="5891" width="12.7109375" style="3" customWidth="1"/>
    <col min="5892" max="5895" width="16.28515625" style="3" customWidth="1"/>
    <col min="5896" max="5896" width="12" style="3" customWidth="1"/>
    <col min="5897" max="5897" width="5" style="3" customWidth="1"/>
    <col min="5898" max="5898" width="4.5703125" style="3" customWidth="1"/>
    <col min="5899" max="5899" width="0" style="3" hidden="1" customWidth="1"/>
    <col min="5900" max="5900" width="1.7109375" style="3" customWidth="1"/>
    <col min="5901" max="6145" width="9.140625" style="3"/>
    <col min="6146" max="6146" width="5.7109375" style="3" customWidth="1"/>
    <col min="6147" max="6147" width="12.7109375" style="3" customWidth="1"/>
    <col min="6148" max="6151" width="16.28515625" style="3" customWidth="1"/>
    <col min="6152" max="6152" width="12" style="3" customWidth="1"/>
    <col min="6153" max="6153" width="5" style="3" customWidth="1"/>
    <col min="6154" max="6154" width="4.5703125" style="3" customWidth="1"/>
    <col min="6155" max="6155" width="0" style="3" hidden="1" customWidth="1"/>
    <col min="6156" max="6156" width="1.7109375" style="3" customWidth="1"/>
    <col min="6157" max="6401" width="9.140625" style="3"/>
    <col min="6402" max="6402" width="5.7109375" style="3" customWidth="1"/>
    <col min="6403" max="6403" width="12.7109375" style="3" customWidth="1"/>
    <col min="6404" max="6407" width="16.28515625" style="3" customWidth="1"/>
    <col min="6408" max="6408" width="12" style="3" customWidth="1"/>
    <col min="6409" max="6409" width="5" style="3" customWidth="1"/>
    <col min="6410" max="6410" width="4.5703125" style="3" customWidth="1"/>
    <col min="6411" max="6411" width="0" style="3" hidden="1" customWidth="1"/>
    <col min="6412" max="6412" width="1.7109375" style="3" customWidth="1"/>
    <col min="6413" max="6657" width="9.140625" style="3"/>
    <col min="6658" max="6658" width="5.7109375" style="3" customWidth="1"/>
    <col min="6659" max="6659" width="12.7109375" style="3" customWidth="1"/>
    <col min="6660" max="6663" width="16.28515625" style="3" customWidth="1"/>
    <col min="6664" max="6664" width="12" style="3" customWidth="1"/>
    <col min="6665" max="6665" width="5" style="3" customWidth="1"/>
    <col min="6666" max="6666" width="4.5703125" style="3" customWidth="1"/>
    <col min="6667" max="6667" width="0" style="3" hidden="1" customWidth="1"/>
    <col min="6668" max="6668" width="1.7109375" style="3" customWidth="1"/>
    <col min="6669" max="6913" width="9.140625" style="3"/>
    <col min="6914" max="6914" width="5.7109375" style="3" customWidth="1"/>
    <col min="6915" max="6915" width="12.7109375" style="3" customWidth="1"/>
    <col min="6916" max="6919" width="16.28515625" style="3" customWidth="1"/>
    <col min="6920" max="6920" width="12" style="3" customWidth="1"/>
    <col min="6921" max="6921" width="5" style="3" customWidth="1"/>
    <col min="6922" max="6922" width="4.5703125" style="3" customWidth="1"/>
    <col min="6923" max="6923" width="0" style="3" hidden="1" customWidth="1"/>
    <col min="6924" max="6924" width="1.7109375" style="3" customWidth="1"/>
    <col min="6925" max="7169" width="9.140625" style="3"/>
    <col min="7170" max="7170" width="5.7109375" style="3" customWidth="1"/>
    <col min="7171" max="7171" width="12.7109375" style="3" customWidth="1"/>
    <col min="7172" max="7175" width="16.28515625" style="3" customWidth="1"/>
    <col min="7176" max="7176" width="12" style="3" customWidth="1"/>
    <col min="7177" max="7177" width="5" style="3" customWidth="1"/>
    <col min="7178" max="7178" width="4.5703125" style="3" customWidth="1"/>
    <col min="7179" max="7179" width="0" style="3" hidden="1" customWidth="1"/>
    <col min="7180" max="7180" width="1.7109375" style="3" customWidth="1"/>
    <col min="7181" max="7425" width="9.140625" style="3"/>
    <col min="7426" max="7426" width="5.7109375" style="3" customWidth="1"/>
    <col min="7427" max="7427" width="12.7109375" style="3" customWidth="1"/>
    <col min="7428" max="7431" width="16.28515625" style="3" customWidth="1"/>
    <col min="7432" max="7432" width="12" style="3" customWidth="1"/>
    <col min="7433" max="7433" width="5" style="3" customWidth="1"/>
    <col min="7434" max="7434" width="4.5703125" style="3" customWidth="1"/>
    <col min="7435" max="7435" width="0" style="3" hidden="1" customWidth="1"/>
    <col min="7436" max="7436" width="1.7109375" style="3" customWidth="1"/>
    <col min="7437" max="7681" width="9.140625" style="3"/>
    <col min="7682" max="7682" width="5.7109375" style="3" customWidth="1"/>
    <col min="7683" max="7683" width="12.7109375" style="3" customWidth="1"/>
    <col min="7684" max="7687" width="16.28515625" style="3" customWidth="1"/>
    <col min="7688" max="7688" width="12" style="3" customWidth="1"/>
    <col min="7689" max="7689" width="5" style="3" customWidth="1"/>
    <col min="7690" max="7690" width="4.5703125" style="3" customWidth="1"/>
    <col min="7691" max="7691" width="0" style="3" hidden="1" customWidth="1"/>
    <col min="7692" max="7692" width="1.7109375" style="3" customWidth="1"/>
    <col min="7693" max="7937" width="9.140625" style="3"/>
    <col min="7938" max="7938" width="5.7109375" style="3" customWidth="1"/>
    <col min="7939" max="7939" width="12.7109375" style="3" customWidth="1"/>
    <col min="7940" max="7943" width="16.28515625" style="3" customWidth="1"/>
    <col min="7944" max="7944" width="12" style="3" customWidth="1"/>
    <col min="7945" max="7945" width="5" style="3" customWidth="1"/>
    <col min="7946" max="7946" width="4.5703125" style="3" customWidth="1"/>
    <col min="7947" max="7947" width="0" style="3" hidden="1" customWidth="1"/>
    <col min="7948" max="7948" width="1.7109375" style="3" customWidth="1"/>
    <col min="7949" max="8193" width="9.140625" style="3"/>
    <col min="8194" max="8194" width="5.7109375" style="3" customWidth="1"/>
    <col min="8195" max="8195" width="12.7109375" style="3" customWidth="1"/>
    <col min="8196" max="8199" width="16.28515625" style="3" customWidth="1"/>
    <col min="8200" max="8200" width="12" style="3" customWidth="1"/>
    <col min="8201" max="8201" width="5" style="3" customWidth="1"/>
    <col min="8202" max="8202" width="4.5703125" style="3" customWidth="1"/>
    <col min="8203" max="8203" width="0" style="3" hidden="1" customWidth="1"/>
    <col min="8204" max="8204" width="1.7109375" style="3" customWidth="1"/>
    <col min="8205" max="8449" width="9.140625" style="3"/>
    <col min="8450" max="8450" width="5.7109375" style="3" customWidth="1"/>
    <col min="8451" max="8451" width="12.7109375" style="3" customWidth="1"/>
    <col min="8452" max="8455" width="16.28515625" style="3" customWidth="1"/>
    <col min="8456" max="8456" width="12" style="3" customWidth="1"/>
    <col min="8457" max="8457" width="5" style="3" customWidth="1"/>
    <col min="8458" max="8458" width="4.5703125" style="3" customWidth="1"/>
    <col min="8459" max="8459" width="0" style="3" hidden="1" customWidth="1"/>
    <col min="8460" max="8460" width="1.7109375" style="3" customWidth="1"/>
    <col min="8461" max="8705" width="9.140625" style="3"/>
    <col min="8706" max="8706" width="5.7109375" style="3" customWidth="1"/>
    <col min="8707" max="8707" width="12.7109375" style="3" customWidth="1"/>
    <col min="8708" max="8711" width="16.28515625" style="3" customWidth="1"/>
    <col min="8712" max="8712" width="12" style="3" customWidth="1"/>
    <col min="8713" max="8713" width="5" style="3" customWidth="1"/>
    <col min="8714" max="8714" width="4.5703125" style="3" customWidth="1"/>
    <col min="8715" max="8715" width="0" style="3" hidden="1" customWidth="1"/>
    <col min="8716" max="8716" width="1.7109375" style="3" customWidth="1"/>
    <col min="8717" max="8961" width="9.140625" style="3"/>
    <col min="8962" max="8962" width="5.7109375" style="3" customWidth="1"/>
    <col min="8963" max="8963" width="12.7109375" style="3" customWidth="1"/>
    <col min="8964" max="8967" width="16.28515625" style="3" customWidth="1"/>
    <col min="8968" max="8968" width="12" style="3" customWidth="1"/>
    <col min="8969" max="8969" width="5" style="3" customWidth="1"/>
    <col min="8970" max="8970" width="4.5703125" style="3" customWidth="1"/>
    <col min="8971" max="8971" width="0" style="3" hidden="1" customWidth="1"/>
    <col min="8972" max="8972" width="1.7109375" style="3" customWidth="1"/>
    <col min="8973" max="9217" width="9.140625" style="3"/>
    <col min="9218" max="9218" width="5.7109375" style="3" customWidth="1"/>
    <col min="9219" max="9219" width="12.7109375" style="3" customWidth="1"/>
    <col min="9220" max="9223" width="16.28515625" style="3" customWidth="1"/>
    <col min="9224" max="9224" width="12" style="3" customWidth="1"/>
    <col min="9225" max="9225" width="5" style="3" customWidth="1"/>
    <col min="9226" max="9226" width="4.5703125" style="3" customWidth="1"/>
    <col min="9227" max="9227" width="0" style="3" hidden="1" customWidth="1"/>
    <col min="9228" max="9228" width="1.7109375" style="3" customWidth="1"/>
    <col min="9229" max="9473" width="9.140625" style="3"/>
    <col min="9474" max="9474" width="5.7109375" style="3" customWidth="1"/>
    <col min="9475" max="9475" width="12.7109375" style="3" customWidth="1"/>
    <col min="9476" max="9479" width="16.28515625" style="3" customWidth="1"/>
    <col min="9480" max="9480" width="12" style="3" customWidth="1"/>
    <col min="9481" max="9481" width="5" style="3" customWidth="1"/>
    <col min="9482" max="9482" width="4.5703125" style="3" customWidth="1"/>
    <col min="9483" max="9483" width="0" style="3" hidden="1" customWidth="1"/>
    <col min="9484" max="9484" width="1.7109375" style="3" customWidth="1"/>
    <col min="9485" max="9729" width="9.140625" style="3"/>
    <col min="9730" max="9730" width="5.7109375" style="3" customWidth="1"/>
    <col min="9731" max="9731" width="12.7109375" style="3" customWidth="1"/>
    <col min="9732" max="9735" width="16.28515625" style="3" customWidth="1"/>
    <col min="9736" max="9736" width="12" style="3" customWidth="1"/>
    <col min="9737" max="9737" width="5" style="3" customWidth="1"/>
    <col min="9738" max="9738" width="4.5703125" style="3" customWidth="1"/>
    <col min="9739" max="9739" width="0" style="3" hidden="1" customWidth="1"/>
    <col min="9740" max="9740" width="1.7109375" style="3" customWidth="1"/>
    <col min="9741" max="9985" width="9.140625" style="3"/>
    <col min="9986" max="9986" width="5.7109375" style="3" customWidth="1"/>
    <col min="9987" max="9987" width="12.7109375" style="3" customWidth="1"/>
    <col min="9988" max="9991" width="16.28515625" style="3" customWidth="1"/>
    <col min="9992" max="9992" width="12" style="3" customWidth="1"/>
    <col min="9993" max="9993" width="5" style="3" customWidth="1"/>
    <col min="9994" max="9994" width="4.5703125" style="3" customWidth="1"/>
    <col min="9995" max="9995" width="0" style="3" hidden="1" customWidth="1"/>
    <col min="9996" max="9996" width="1.7109375" style="3" customWidth="1"/>
    <col min="9997" max="10241" width="9.140625" style="3"/>
    <col min="10242" max="10242" width="5.7109375" style="3" customWidth="1"/>
    <col min="10243" max="10243" width="12.7109375" style="3" customWidth="1"/>
    <col min="10244" max="10247" width="16.28515625" style="3" customWidth="1"/>
    <col min="10248" max="10248" width="12" style="3" customWidth="1"/>
    <col min="10249" max="10249" width="5" style="3" customWidth="1"/>
    <col min="10250" max="10250" width="4.5703125" style="3" customWidth="1"/>
    <col min="10251" max="10251" width="0" style="3" hidden="1" customWidth="1"/>
    <col min="10252" max="10252" width="1.7109375" style="3" customWidth="1"/>
    <col min="10253" max="10497" width="9.140625" style="3"/>
    <col min="10498" max="10498" width="5.7109375" style="3" customWidth="1"/>
    <col min="10499" max="10499" width="12.7109375" style="3" customWidth="1"/>
    <col min="10500" max="10503" width="16.28515625" style="3" customWidth="1"/>
    <col min="10504" max="10504" width="12" style="3" customWidth="1"/>
    <col min="10505" max="10505" width="5" style="3" customWidth="1"/>
    <col min="10506" max="10506" width="4.5703125" style="3" customWidth="1"/>
    <col min="10507" max="10507" width="0" style="3" hidden="1" customWidth="1"/>
    <col min="10508" max="10508" width="1.7109375" style="3" customWidth="1"/>
    <col min="10509" max="10753" width="9.140625" style="3"/>
    <col min="10754" max="10754" width="5.7109375" style="3" customWidth="1"/>
    <col min="10755" max="10755" width="12.7109375" style="3" customWidth="1"/>
    <col min="10756" max="10759" width="16.28515625" style="3" customWidth="1"/>
    <col min="10760" max="10760" width="12" style="3" customWidth="1"/>
    <col min="10761" max="10761" width="5" style="3" customWidth="1"/>
    <col min="10762" max="10762" width="4.5703125" style="3" customWidth="1"/>
    <col min="10763" max="10763" width="0" style="3" hidden="1" customWidth="1"/>
    <col min="10764" max="10764" width="1.7109375" style="3" customWidth="1"/>
    <col min="10765" max="11009" width="9.140625" style="3"/>
    <col min="11010" max="11010" width="5.7109375" style="3" customWidth="1"/>
    <col min="11011" max="11011" width="12.7109375" style="3" customWidth="1"/>
    <col min="11012" max="11015" width="16.28515625" style="3" customWidth="1"/>
    <col min="11016" max="11016" width="12" style="3" customWidth="1"/>
    <col min="11017" max="11017" width="5" style="3" customWidth="1"/>
    <col min="11018" max="11018" width="4.5703125" style="3" customWidth="1"/>
    <col min="11019" max="11019" width="0" style="3" hidden="1" customWidth="1"/>
    <col min="11020" max="11020" width="1.7109375" style="3" customWidth="1"/>
    <col min="11021" max="11265" width="9.140625" style="3"/>
    <col min="11266" max="11266" width="5.7109375" style="3" customWidth="1"/>
    <col min="11267" max="11267" width="12.7109375" style="3" customWidth="1"/>
    <col min="11268" max="11271" width="16.28515625" style="3" customWidth="1"/>
    <col min="11272" max="11272" width="12" style="3" customWidth="1"/>
    <col min="11273" max="11273" width="5" style="3" customWidth="1"/>
    <col min="11274" max="11274" width="4.5703125" style="3" customWidth="1"/>
    <col min="11275" max="11275" width="0" style="3" hidden="1" customWidth="1"/>
    <col min="11276" max="11276" width="1.7109375" style="3" customWidth="1"/>
    <col min="11277" max="11521" width="9.140625" style="3"/>
    <col min="11522" max="11522" width="5.7109375" style="3" customWidth="1"/>
    <col min="11523" max="11523" width="12.7109375" style="3" customWidth="1"/>
    <col min="11524" max="11527" width="16.28515625" style="3" customWidth="1"/>
    <col min="11528" max="11528" width="12" style="3" customWidth="1"/>
    <col min="11529" max="11529" width="5" style="3" customWidth="1"/>
    <col min="11530" max="11530" width="4.5703125" style="3" customWidth="1"/>
    <col min="11531" max="11531" width="0" style="3" hidden="1" customWidth="1"/>
    <col min="11532" max="11532" width="1.7109375" style="3" customWidth="1"/>
    <col min="11533" max="11777" width="9.140625" style="3"/>
    <col min="11778" max="11778" width="5.7109375" style="3" customWidth="1"/>
    <col min="11779" max="11779" width="12.7109375" style="3" customWidth="1"/>
    <col min="11780" max="11783" width="16.28515625" style="3" customWidth="1"/>
    <col min="11784" max="11784" width="12" style="3" customWidth="1"/>
    <col min="11785" max="11785" width="5" style="3" customWidth="1"/>
    <col min="11786" max="11786" width="4.5703125" style="3" customWidth="1"/>
    <col min="11787" max="11787" width="0" style="3" hidden="1" customWidth="1"/>
    <col min="11788" max="11788" width="1.7109375" style="3" customWidth="1"/>
    <col min="11789" max="12033" width="9.140625" style="3"/>
    <col min="12034" max="12034" width="5.7109375" style="3" customWidth="1"/>
    <col min="12035" max="12035" width="12.7109375" style="3" customWidth="1"/>
    <col min="12036" max="12039" width="16.28515625" style="3" customWidth="1"/>
    <col min="12040" max="12040" width="12" style="3" customWidth="1"/>
    <col min="12041" max="12041" width="5" style="3" customWidth="1"/>
    <col min="12042" max="12042" width="4.5703125" style="3" customWidth="1"/>
    <col min="12043" max="12043" width="0" style="3" hidden="1" customWidth="1"/>
    <col min="12044" max="12044" width="1.7109375" style="3" customWidth="1"/>
    <col min="12045" max="12289" width="9.140625" style="3"/>
    <col min="12290" max="12290" width="5.7109375" style="3" customWidth="1"/>
    <col min="12291" max="12291" width="12.7109375" style="3" customWidth="1"/>
    <col min="12292" max="12295" width="16.28515625" style="3" customWidth="1"/>
    <col min="12296" max="12296" width="12" style="3" customWidth="1"/>
    <col min="12297" max="12297" width="5" style="3" customWidth="1"/>
    <col min="12298" max="12298" width="4.5703125" style="3" customWidth="1"/>
    <col min="12299" max="12299" width="0" style="3" hidden="1" customWidth="1"/>
    <col min="12300" max="12300" width="1.7109375" style="3" customWidth="1"/>
    <col min="12301" max="12545" width="9.140625" style="3"/>
    <col min="12546" max="12546" width="5.7109375" style="3" customWidth="1"/>
    <col min="12547" max="12547" width="12.7109375" style="3" customWidth="1"/>
    <col min="12548" max="12551" width="16.28515625" style="3" customWidth="1"/>
    <col min="12552" max="12552" width="12" style="3" customWidth="1"/>
    <col min="12553" max="12553" width="5" style="3" customWidth="1"/>
    <col min="12554" max="12554" width="4.5703125" style="3" customWidth="1"/>
    <col min="12555" max="12555" width="0" style="3" hidden="1" customWidth="1"/>
    <col min="12556" max="12556" width="1.7109375" style="3" customWidth="1"/>
    <col min="12557" max="12801" width="9.140625" style="3"/>
    <col min="12802" max="12802" width="5.7109375" style="3" customWidth="1"/>
    <col min="12803" max="12803" width="12.7109375" style="3" customWidth="1"/>
    <col min="12804" max="12807" width="16.28515625" style="3" customWidth="1"/>
    <col min="12808" max="12808" width="12" style="3" customWidth="1"/>
    <col min="12809" max="12809" width="5" style="3" customWidth="1"/>
    <col min="12810" max="12810" width="4.5703125" style="3" customWidth="1"/>
    <col min="12811" max="12811" width="0" style="3" hidden="1" customWidth="1"/>
    <col min="12812" max="12812" width="1.7109375" style="3" customWidth="1"/>
    <col min="12813" max="13057" width="9.140625" style="3"/>
    <col min="13058" max="13058" width="5.7109375" style="3" customWidth="1"/>
    <col min="13059" max="13059" width="12.7109375" style="3" customWidth="1"/>
    <col min="13060" max="13063" width="16.28515625" style="3" customWidth="1"/>
    <col min="13064" max="13064" width="12" style="3" customWidth="1"/>
    <col min="13065" max="13065" width="5" style="3" customWidth="1"/>
    <col min="13066" max="13066" width="4.5703125" style="3" customWidth="1"/>
    <col min="13067" max="13067" width="0" style="3" hidden="1" customWidth="1"/>
    <col min="13068" max="13068" width="1.7109375" style="3" customWidth="1"/>
    <col min="13069" max="13313" width="9.140625" style="3"/>
    <col min="13314" max="13314" width="5.7109375" style="3" customWidth="1"/>
    <col min="13315" max="13315" width="12.7109375" style="3" customWidth="1"/>
    <col min="13316" max="13319" width="16.28515625" style="3" customWidth="1"/>
    <col min="13320" max="13320" width="12" style="3" customWidth="1"/>
    <col min="13321" max="13321" width="5" style="3" customWidth="1"/>
    <col min="13322" max="13322" width="4.5703125" style="3" customWidth="1"/>
    <col min="13323" max="13323" width="0" style="3" hidden="1" customWidth="1"/>
    <col min="13324" max="13324" width="1.7109375" style="3" customWidth="1"/>
    <col min="13325" max="13569" width="9.140625" style="3"/>
    <col min="13570" max="13570" width="5.7109375" style="3" customWidth="1"/>
    <col min="13571" max="13571" width="12.7109375" style="3" customWidth="1"/>
    <col min="13572" max="13575" width="16.28515625" style="3" customWidth="1"/>
    <col min="13576" max="13576" width="12" style="3" customWidth="1"/>
    <col min="13577" max="13577" width="5" style="3" customWidth="1"/>
    <col min="13578" max="13578" width="4.5703125" style="3" customWidth="1"/>
    <col min="13579" max="13579" width="0" style="3" hidden="1" customWidth="1"/>
    <col min="13580" max="13580" width="1.7109375" style="3" customWidth="1"/>
    <col min="13581" max="13825" width="9.140625" style="3"/>
    <col min="13826" max="13826" width="5.7109375" style="3" customWidth="1"/>
    <col min="13827" max="13827" width="12.7109375" style="3" customWidth="1"/>
    <col min="13828" max="13831" width="16.28515625" style="3" customWidth="1"/>
    <col min="13832" max="13832" width="12" style="3" customWidth="1"/>
    <col min="13833" max="13833" width="5" style="3" customWidth="1"/>
    <col min="13834" max="13834" width="4.5703125" style="3" customWidth="1"/>
    <col min="13835" max="13835" width="0" style="3" hidden="1" customWidth="1"/>
    <col min="13836" max="13836" width="1.7109375" style="3" customWidth="1"/>
    <col min="13837" max="14081" width="9.140625" style="3"/>
    <col min="14082" max="14082" width="5.7109375" style="3" customWidth="1"/>
    <col min="14083" max="14083" width="12.7109375" style="3" customWidth="1"/>
    <col min="14084" max="14087" width="16.28515625" style="3" customWidth="1"/>
    <col min="14088" max="14088" width="12" style="3" customWidth="1"/>
    <col min="14089" max="14089" width="5" style="3" customWidth="1"/>
    <col min="14090" max="14090" width="4.5703125" style="3" customWidth="1"/>
    <col min="14091" max="14091" width="0" style="3" hidden="1" customWidth="1"/>
    <col min="14092" max="14092" width="1.7109375" style="3" customWidth="1"/>
    <col min="14093" max="14337" width="9.140625" style="3"/>
    <col min="14338" max="14338" width="5.7109375" style="3" customWidth="1"/>
    <col min="14339" max="14339" width="12.7109375" style="3" customWidth="1"/>
    <col min="14340" max="14343" width="16.28515625" style="3" customWidth="1"/>
    <col min="14344" max="14344" width="12" style="3" customWidth="1"/>
    <col min="14345" max="14345" width="5" style="3" customWidth="1"/>
    <col min="14346" max="14346" width="4.5703125" style="3" customWidth="1"/>
    <col min="14347" max="14347" width="0" style="3" hidden="1" customWidth="1"/>
    <col min="14348" max="14348" width="1.7109375" style="3" customWidth="1"/>
    <col min="14349" max="14593" width="9.140625" style="3"/>
    <col min="14594" max="14594" width="5.7109375" style="3" customWidth="1"/>
    <col min="14595" max="14595" width="12.7109375" style="3" customWidth="1"/>
    <col min="14596" max="14599" width="16.28515625" style="3" customWidth="1"/>
    <col min="14600" max="14600" width="12" style="3" customWidth="1"/>
    <col min="14601" max="14601" width="5" style="3" customWidth="1"/>
    <col min="14602" max="14602" width="4.5703125" style="3" customWidth="1"/>
    <col min="14603" max="14603" width="0" style="3" hidden="1" customWidth="1"/>
    <col min="14604" max="14604" width="1.7109375" style="3" customWidth="1"/>
    <col min="14605" max="14849" width="9.140625" style="3"/>
    <col min="14850" max="14850" width="5.7109375" style="3" customWidth="1"/>
    <col min="14851" max="14851" width="12.7109375" style="3" customWidth="1"/>
    <col min="14852" max="14855" width="16.28515625" style="3" customWidth="1"/>
    <col min="14856" max="14856" width="12" style="3" customWidth="1"/>
    <col min="14857" max="14857" width="5" style="3" customWidth="1"/>
    <col min="14858" max="14858" width="4.5703125" style="3" customWidth="1"/>
    <col min="14859" max="14859" width="0" style="3" hidden="1" customWidth="1"/>
    <col min="14860" max="14860" width="1.7109375" style="3" customWidth="1"/>
    <col min="14861" max="15105" width="9.140625" style="3"/>
    <col min="15106" max="15106" width="5.7109375" style="3" customWidth="1"/>
    <col min="15107" max="15107" width="12.7109375" style="3" customWidth="1"/>
    <col min="15108" max="15111" width="16.28515625" style="3" customWidth="1"/>
    <col min="15112" max="15112" width="12" style="3" customWidth="1"/>
    <col min="15113" max="15113" width="5" style="3" customWidth="1"/>
    <col min="15114" max="15114" width="4.5703125" style="3" customWidth="1"/>
    <col min="15115" max="15115" width="0" style="3" hidden="1" customWidth="1"/>
    <col min="15116" max="15116" width="1.7109375" style="3" customWidth="1"/>
    <col min="15117" max="15361" width="9.140625" style="3"/>
    <col min="15362" max="15362" width="5.7109375" style="3" customWidth="1"/>
    <col min="15363" max="15363" width="12.7109375" style="3" customWidth="1"/>
    <col min="15364" max="15367" width="16.28515625" style="3" customWidth="1"/>
    <col min="15368" max="15368" width="12" style="3" customWidth="1"/>
    <col min="15369" max="15369" width="5" style="3" customWidth="1"/>
    <col min="15370" max="15370" width="4.5703125" style="3" customWidth="1"/>
    <col min="15371" max="15371" width="0" style="3" hidden="1" customWidth="1"/>
    <col min="15372" max="15372" width="1.7109375" style="3" customWidth="1"/>
    <col min="15373" max="15617" width="9.140625" style="3"/>
    <col min="15618" max="15618" width="5.7109375" style="3" customWidth="1"/>
    <col min="15619" max="15619" width="12.7109375" style="3" customWidth="1"/>
    <col min="15620" max="15623" width="16.28515625" style="3" customWidth="1"/>
    <col min="15624" max="15624" width="12" style="3" customWidth="1"/>
    <col min="15625" max="15625" width="5" style="3" customWidth="1"/>
    <col min="15626" max="15626" width="4.5703125" style="3" customWidth="1"/>
    <col min="15627" max="15627" width="0" style="3" hidden="1" customWidth="1"/>
    <col min="15628" max="15628" width="1.7109375" style="3" customWidth="1"/>
    <col min="15629" max="15873" width="9.140625" style="3"/>
    <col min="15874" max="15874" width="5.7109375" style="3" customWidth="1"/>
    <col min="15875" max="15875" width="12.7109375" style="3" customWidth="1"/>
    <col min="15876" max="15879" width="16.28515625" style="3" customWidth="1"/>
    <col min="15880" max="15880" width="12" style="3" customWidth="1"/>
    <col min="15881" max="15881" width="5" style="3" customWidth="1"/>
    <col min="15882" max="15882" width="4.5703125" style="3" customWidth="1"/>
    <col min="15883" max="15883" width="0" style="3" hidden="1" customWidth="1"/>
    <col min="15884" max="15884" width="1.7109375" style="3" customWidth="1"/>
    <col min="15885" max="16129" width="9.140625" style="3"/>
    <col min="16130" max="16130" width="5.7109375" style="3" customWidth="1"/>
    <col min="16131" max="16131" width="12.7109375" style="3" customWidth="1"/>
    <col min="16132" max="16135" width="16.28515625" style="3" customWidth="1"/>
    <col min="16136" max="16136" width="12" style="3" customWidth="1"/>
    <col min="16137" max="16137" width="5" style="3" customWidth="1"/>
    <col min="16138" max="16138" width="4.5703125" style="3" customWidth="1"/>
    <col min="16139" max="16139" width="0" style="3" hidden="1" customWidth="1"/>
    <col min="16140" max="16140" width="1.7109375" style="3" customWidth="1"/>
    <col min="16141" max="16384" width="9.140625" style="3"/>
  </cols>
  <sheetData>
    <row r="4" spans="2:13" x14ac:dyDescent="0.2">
      <c r="G4" s="4" t="s">
        <v>10</v>
      </c>
    </row>
    <row r="5" spans="2:13" ht="9" customHeight="1" x14ac:dyDescent="0.2"/>
    <row r="8" spans="2:13" x14ac:dyDescent="0.2">
      <c r="B8" s="5">
        <v>21.02</v>
      </c>
      <c r="C8" s="6" t="s">
        <v>13</v>
      </c>
      <c r="D8" s="6"/>
      <c r="E8" s="6"/>
      <c r="F8" s="6"/>
      <c r="G8" s="6"/>
      <c r="H8" s="7"/>
    </row>
    <row r="9" spans="2:13" x14ac:dyDescent="0.2">
      <c r="B9" s="8" t="s">
        <v>14</v>
      </c>
      <c r="C9" s="9"/>
      <c r="D9" s="10"/>
      <c r="E9" s="10"/>
      <c r="F9" s="10"/>
      <c r="G9" s="10"/>
      <c r="H9" s="10"/>
    </row>
    <row r="10" spans="2:13" x14ac:dyDescent="0.2">
      <c r="B10" s="11"/>
      <c r="C10" s="11"/>
      <c r="D10" s="12">
        <v>2008</v>
      </c>
      <c r="E10" s="12">
        <v>2009</v>
      </c>
      <c r="F10" s="12">
        <v>2010</v>
      </c>
      <c r="G10" s="12">
        <v>2011</v>
      </c>
      <c r="H10" s="12">
        <v>2012</v>
      </c>
    </row>
    <row r="11" spans="2:13" x14ac:dyDescent="0.2">
      <c r="B11" s="13"/>
      <c r="C11" s="13"/>
      <c r="D11" s="14"/>
      <c r="E11" s="14"/>
      <c r="F11" s="14"/>
      <c r="G11" s="14"/>
      <c r="H11" s="14"/>
    </row>
    <row r="12" spans="2:13" x14ac:dyDescent="0.2">
      <c r="B12" s="13" t="s">
        <v>15</v>
      </c>
      <c r="C12" s="13"/>
      <c r="D12" s="15">
        <v>22632</v>
      </c>
      <c r="E12" s="15">
        <v>23018</v>
      </c>
      <c r="F12" s="15">
        <v>22760</v>
      </c>
      <c r="G12" s="15">
        <v>22143</v>
      </c>
      <c r="H12" s="15">
        <v>24164.99999999972</v>
      </c>
    </row>
    <row r="13" spans="2:13" x14ac:dyDescent="0.2">
      <c r="B13" s="13"/>
      <c r="C13" s="13"/>
      <c r="D13" s="15"/>
      <c r="E13" s="15"/>
      <c r="F13" s="15"/>
      <c r="G13" s="15"/>
      <c r="H13" s="15"/>
    </row>
    <row r="14" spans="2:13" x14ac:dyDescent="0.2">
      <c r="B14" s="13" t="s">
        <v>35</v>
      </c>
      <c r="C14" s="16"/>
      <c r="M14" s="17"/>
    </row>
    <row r="15" spans="2:13" x14ac:dyDescent="0.2">
      <c r="B15" s="16" t="s">
        <v>17</v>
      </c>
      <c r="C15" s="16"/>
      <c r="D15" s="17">
        <v>9642</v>
      </c>
      <c r="E15" s="17">
        <v>8431</v>
      </c>
      <c r="F15" s="17">
        <v>8886</v>
      </c>
      <c r="G15" s="17">
        <v>8923</v>
      </c>
      <c r="H15" s="17">
        <v>9876</v>
      </c>
      <c r="M15" s="17"/>
    </row>
    <row r="16" spans="2:13" x14ac:dyDescent="0.2">
      <c r="B16" s="18" t="s">
        <v>18</v>
      </c>
      <c r="C16" s="16"/>
      <c r="D16" s="19">
        <v>42.6</v>
      </c>
      <c r="E16" s="19">
        <v>36.6</v>
      </c>
      <c r="F16" s="19">
        <v>39</v>
      </c>
      <c r="G16" s="19">
        <v>40.299999999999997</v>
      </c>
      <c r="H16" s="19">
        <v>40.9</v>
      </c>
      <c r="M16" s="17"/>
    </row>
    <row r="17" spans="2:13" x14ac:dyDescent="0.2">
      <c r="B17" s="18"/>
      <c r="C17" s="16"/>
      <c r="D17" s="19"/>
      <c r="E17" s="19"/>
      <c r="F17" s="19"/>
      <c r="G17" s="19"/>
      <c r="H17" s="19"/>
      <c r="M17" s="17"/>
    </row>
    <row r="18" spans="2:13" x14ac:dyDescent="0.2">
      <c r="B18" s="13" t="s">
        <v>36</v>
      </c>
      <c r="C18" s="16"/>
      <c r="M18" s="17"/>
    </row>
    <row r="19" spans="2:13" x14ac:dyDescent="0.2">
      <c r="B19" s="16" t="s">
        <v>17</v>
      </c>
      <c r="C19" s="16"/>
      <c r="D19" s="17">
        <v>22239</v>
      </c>
      <c r="E19" s="17">
        <v>19701</v>
      </c>
      <c r="F19" s="17">
        <v>22416</v>
      </c>
      <c r="G19" s="17">
        <v>21710</v>
      </c>
      <c r="H19" s="17">
        <v>23968</v>
      </c>
      <c r="M19" s="17"/>
    </row>
    <row r="20" spans="2:13" x14ac:dyDescent="0.2">
      <c r="B20" s="18" t="s">
        <v>18</v>
      </c>
      <c r="C20" s="16"/>
      <c r="D20" s="19">
        <v>98.3</v>
      </c>
      <c r="E20" s="19">
        <v>85.6</v>
      </c>
      <c r="F20" s="19">
        <v>98.5</v>
      </c>
      <c r="G20" s="19">
        <v>98</v>
      </c>
      <c r="H20" s="19">
        <v>99.2</v>
      </c>
      <c r="M20" s="17"/>
    </row>
    <row r="21" spans="2:13" x14ac:dyDescent="0.2">
      <c r="B21" s="13"/>
      <c r="C21" s="16"/>
      <c r="D21" s="20"/>
      <c r="E21" s="20"/>
      <c r="F21" s="20"/>
      <c r="G21" s="20"/>
      <c r="H21" s="20"/>
      <c r="M21" s="17"/>
    </row>
    <row r="22" spans="2:13" x14ac:dyDescent="0.2">
      <c r="B22" s="13" t="s">
        <v>16</v>
      </c>
      <c r="C22" s="16"/>
      <c r="M22" s="17"/>
    </row>
    <row r="23" spans="2:13" x14ac:dyDescent="0.2">
      <c r="B23" s="16" t="s">
        <v>17</v>
      </c>
      <c r="C23" s="16"/>
      <c r="D23" s="17">
        <v>13847.289100000002</v>
      </c>
      <c r="E23" s="17">
        <v>11420.279999999952</v>
      </c>
      <c r="F23" s="17">
        <v>14839.347565931308</v>
      </c>
      <c r="G23" s="17">
        <v>14523.732606841862</v>
      </c>
      <c r="H23" s="17">
        <v>15831.570002536335</v>
      </c>
      <c r="M23" s="17"/>
    </row>
    <row r="24" spans="2:13" x14ac:dyDescent="0.2">
      <c r="B24" s="18" t="s">
        <v>18</v>
      </c>
      <c r="C24" s="16"/>
      <c r="D24" s="19">
        <f>+D23/D12*100</f>
        <v>61.184557705903153</v>
      </c>
      <c r="E24" s="19">
        <f>+E23/E12*100</f>
        <v>49.614562516291386</v>
      </c>
      <c r="F24" s="19">
        <f>+F23/F12*100</f>
        <v>65.199242381069013</v>
      </c>
      <c r="G24" s="19">
        <f>+G23/G12*100</f>
        <v>65.590627317174111</v>
      </c>
      <c r="H24" s="19">
        <f>+H23/H12*100</f>
        <v>65.514463076915035</v>
      </c>
      <c r="M24" s="17"/>
    </row>
    <row r="25" spans="2:13" x14ac:dyDescent="0.2">
      <c r="B25" s="18"/>
      <c r="C25" s="16"/>
      <c r="D25" s="19"/>
      <c r="E25" s="19"/>
      <c r="F25" s="19"/>
      <c r="G25" s="19"/>
      <c r="H25" s="19"/>
      <c r="M25" s="17"/>
    </row>
    <row r="26" spans="2:13" x14ac:dyDescent="0.2">
      <c r="B26" s="13" t="s">
        <v>27</v>
      </c>
      <c r="C26" s="16"/>
      <c r="M26" s="17"/>
    </row>
    <row r="27" spans="2:13" x14ac:dyDescent="0.2">
      <c r="B27" s="16" t="s">
        <v>17</v>
      </c>
      <c r="C27" s="16"/>
      <c r="D27" s="17">
        <v>14726</v>
      </c>
      <c r="E27" s="17">
        <v>14209</v>
      </c>
      <c r="F27" s="17">
        <v>16797</v>
      </c>
      <c r="G27" s="17">
        <v>15833</v>
      </c>
      <c r="H27" s="17">
        <v>17947</v>
      </c>
      <c r="M27" s="17"/>
    </row>
    <row r="28" spans="2:13" x14ac:dyDescent="0.2">
      <c r="B28" s="18" t="s">
        <v>18</v>
      </c>
      <c r="C28" s="16"/>
      <c r="D28" s="19">
        <v>65.099999999999994</v>
      </c>
      <c r="E28" s="19">
        <v>71.3</v>
      </c>
      <c r="F28" s="19">
        <v>73.8</v>
      </c>
      <c r="G28" s="19">
        <v>71.5</v>
      </c>
      <c r="H28" s="19">
        <v>74.3</v>
      </c>
      <c r="M28" s="17"/>
    </row>
    <row r="29" spans="2:13" x14ac:dyDescent="0.2">
      <c r="B29" s="16"/>
      <c r="C29" s="16"/>
      <c r="D29" s="17"/>
      <c r="E29" s="17"/>
      <c r="F29" s="21"/>
      <c r="G29" s="17"/>
      <c r="H29" s="17"/>
    </row>
    <row r="30" spans="2:13" x14ac:dyDescent="0.2">
      <c r="B30" s="13" t="s">
        <v>19</v>
      </c>
      <c r="C30" s="16"/>
      <c r="D30" s="21"/>
      <c r="E30" s="17"/>
      <c r="F30" s="21"/>
      <c r="G30" s="21"/>
      <c r="H30" s="21"/>
    </row>
    <row r="31" spans="2:13" x14ac:dyDescent="0.2">
      <c r="B31" s="16" t="s">
        <v>17</v>
      </c>
      <c r="C31" s="16"/>
      <c r="D31" s="17">
        <v>16427.374700000004</v>
      </c>
      <c r="E31" s="17">
        <v>12570.439999999975</v>
      </c>
      <c r="F31" s="17">
        <v>15600.87541599926</v>
      </c>
      <c r="G31" s="17">
        <v>16163.742467031088</v>
      </c>
      <c r="H31" s="17">
        <v>17690.975746533317</v>
      </c>
    </row>
    <row r="32" spans="2:13" x14ac:dyDescent="0.2">
      <c r="B32" s="18" t="s">
        <v>18</v>
      </c>
      <c r="C32" s="16"/>
      <c r="D32" s="22">
        <f>+D31/D12*100</f>
        <v>72.584723842347131</v>
      </c>
      <c r="E32" s="23">
        <f>+E31/E12*100</f>
        <v>54.611347640976518</v>
      </c>
      <c r="F32" s="23">
        <f>+F31/F12*100</f>
        <v>68.545146818977415</v>
      </c>
      <c r="G32" s="23">
        <f>+G31/G12*100</f>
        <v>72.997075676426363</v>
      </c>
      <c r="H32" s="23">
        <f>+H31/H12*100</f>
        <v>73.209086474378324</v>
      </c>
    </row>
    <row r="33" spans="2:8" x14ac:dyDescent="0.2">
      <c r="B33" s="24"/>
      <c r="C33" s="24"/>
      <c r="D33" s="25"/>
      <c r="E33" s="25"/>
      <c r="F33" s="26"/>
      <c r="G33" s="25"/>
      <c r="H33" s="25"/>
    </row>
    <row r="34" spans="2:8" hidden="1" x14ac:dyDescent="0.2">
      <c r="B34" s="13" t="s">
        <v>20</v>
      </c>
      <c r="C34" s="16"/>
      <c r="D34" s="21"/>
      <c r="E34" s="17"/>
      <c r="F34" s="21"/>
      <c r="G34" s="21"/>
      <c r="H34" s="21"/>
    </row>
    <row r="35" spans="2:8" hidden="1" x14ac:dyDescent="0.2">
      <c r="B35" s="16" t="s">
        <v>17</v>
      </c>
      <c r="C35" s="16"/>
      <c r="D35" s="27" t="s">
        <v>21</v>
      </c>
      <c r="E35" s="17">
        <v>15701.449999999995</v>
      </c>
      <c r="F35" s="17">
        <v>20344.452214670702</v>
      </c>
      <c r="G35" s="17">
        <v>19474.960051529477</v>
      </c>
      <c r="H35" s="17">
        <v>21715.606533288355</v>
      </c>
    </row>
    <row r="36" spans="2:8" hidden="1" x14ac:dyDescent="0.2">
      <c r="B36" s="18" t="s">
        <v>18</v>
      </c>
      <c r="C36" s="16"/>
      <c r="D36" s="27" t="s">
        <v>21</v>
      </c>
      <c r="E36" s="23">
        <f>+E35/E12*100</f>
        <v>68.213789208445547</v>
      </c>
      <c r="F36" s="23">
        <f>+F35/F12*100</f>
        <v>89.386872647938048</v>
      </c>
      <c r="G36" s="23">
        <f>+G35/G12*100</f>
        <v>87.950865065842379</v>
      </c>
      <c r="H36" s="23">
        <f>+H35/H12*100</f>
        <v>89.863879715657376</v>
      </c>
    </row>
    <row r="37" spans="2:8" hidden="1" x14ac:dyDescent="0.2">
      <c r="B37" s="16"/>
      <c r="C37" s="16"/>
      <c r="D37" s="27"/>
      <c r="E37" s="17"/>
      <c r="F37" s="21"/>
      <c r="G37" s="21"/>
      <c r="H37" s="21"/>
    </row>
    <row r="38" spans="2:8" hidden="1" x14ac:dyDescent="0.2">
      <c r="B38" s="13" t="s">
        <v>22</v>
      </c>
      <c r="C38" s="16"/>
      <c r="D38" s="27"/>
      <c r="E38" s="17"/>
      <c r="F38" s="21"/>
      <c r="G38" s="21"/>
      <c r="H38" s="21"/>
    </row>
    <row r="39" spans="2:8" hidden="1" x14ac:dyDescent="0.2">
      <c r="B39" s="16" t="s">
        <v>17</v>
      </c>
      <c r="C39" s="16"/>
      <c r="D39" s="27" t="s">
        <v>21</v>
      </c>
      <c r="E39" s="17">
        <v>9210.7399999999434</v>
      </c>
      <c r="F39" s="17">
        <v>12379.429937326855</v>
      </c>
      <c r="G39" s="17">
        <v>9817.1279033796964</v>
      </c>
      <c r="H39" s="17">
        <v>11235.175345195677</v>
      </c>
    </row>
    <row r="40" spans="2:8" hidden="1" x14ac:dyDescent="0.2">
      <c r="B40" s="18" t="s">
        <v>18</v>
      </c>
      <c r="C40" s="16"/>
      <c r="D40" s="27" t="s">
        <v>21</v>
      </c>
      <c r="E40" s="23">
        <f>+E39/E12*100</f>
        <v>40.015379268398398</v>
      </c>
      <c r="F40" s="23">
        <f>+F39/F12*100</f>
        <v>54.391168441682133</v>
      </c>
      <c r="G40" s="23">
        <f>+G39/G12*100</f>
        <v>44.33513030474505</v>
      </c>
      <c r="H40" s="23">
        <f>+H39/H12*100</f>
        <v>46.49358719303045</v>
      </c>
    </row>
    <row r="41" spans="2:8" hidden="1" x14ac:dyDescent="0.2">
      <c r="B41" s="16"/>
      <c r="C41" s="16"/>
      <c r="D41" s="27"/>
      <c r="E41" s="17"/>
      <c r="F41" s="17"/>
      <c r="G41" s="21"/>
      <c r="H41" s="21"/>
    </row>
    <row r="42" spans="2:8" hidden="1" x14ac:dyDescent="0.2">
      <c r="B42" s="16"/>
      <c r="C42" s="16"/>
      <c r="D42" s="16"/>
      <c r="E42" s="16"/>
      <c r="F42" s="16"/>
      <c r="G42" s="16"/>
      <c r="H42" s="16"/>
    </row>
    <row r="43" spans="2:8" hidden="1" x14ac:dyDescent="0.2">
      <c r="B43" s="13" t="s">
        <v>23</v>
      </c>
      <c r="C43" s="16"/>
      <c r="D43" s="16"/>
      <c r="E43" s="16"/>
      <c r="F43" s="16"/>
      <c r="G43" s="16"/>
      <c r="H43" s="16"/>
    </row>
    <row r="44" spans="2:8" ht="51" hidden="1" x14ac:dyDescent="0.2">
      <c r="B44" s="16"/>
      <c r="C44" s="28" t="s">
        <v>24</v>
      </c>
      <c r="D44" s="29">
        <v>2371.0500000000002</v>
      </c>
      <c r="E44" s="29">
        <v>2197.91</v>
      </c>
      <c r="F44" s="29" t="s">
        <v>21</v>
      </c>
      <c r="G44" s="29">
        <v>2004.96</v>
      </c>
      <c r="H44" s="29">
        <v>4460.2</v>
      </c>
    </row>
    <row r="45" spans="2:8" ht="38.25" hidden="1" x14ac:dyDescent="0.2">
      <c r="B45" s="30"/>
      <c r="C45" s="31" t="s">
        <v>25</v>
      </c>
      <c r="D45" s="32">
        <v>1033.0999999999999</v>
      </c>
      <c r="E45" s="32">
        <v>1046.7</v>
      </c>
      <c r="F45" s="32" t="s">
        <v>21</v>
      </c>
      <c r="G45" s="32">
        <v>882.08</v>
      </c>
      <c r="H45" s="32">
        <v>2131.88</v>
      </c>
    </row>
    <row r="46" spans="2:8" x14ac:dyDescent="0.2">
      <c r="B46" s="33" t="s">
        <v>26</v>
      </c>
    </row>
    <row r="48" spans="2:8" ht="14.25" customHeight="1" x14ac:dyDescent="0.2">
      <c r="B48" s="16"/>
    </row>
    <row r="49" spans="2:16" x14ac:dyDescent="0.2">
      <c r="B49" s="16"/>
    </row>
    <row r="50" spans="2:16" x14ac:dyDescent="0.2">
      <c r="B50" s="16"/>
    </row>
    <row r="52" spans="2:16" x14ac:dyDescent="0.2">
      <c r="B52" s="10"/>
      <c r="C52" s="34"/>
      <c r="D52" s="34"/>
      <c r="E52" s="34"/>
      <c r="F52" s="34"/>
      <c r="G52" s="10"/>
    </row>
    <row r="54" spans="2:16" ht="9" customHeight="1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2:16" ht="15" x14ac:dyDescent="0.25">
      <c r="B55" s="38"/>
      <c r="C55" s="38"/>
      <c r="D55" s="38"/>
      <c r="E55" s="38"/>
      <c r="F55" s="38"/>
      <c r="G55" s="38"/>
      <c r="H55" s="36"/>
      <c r="I55" s="36"/>
      <c r="J55" s="36"/>
      <c r="K55" s="36"/>
      <c r="L55" s="36"/>
      <c r="M55" s="37"/>
      <c r="N55" s="37"/>
      <c r="O55" s="37"/>
      <c r="P55" s="37"/>
    </row>
  </sheetData>
  <mergeCells count="2">
    <mergeCell ref="C8:G8"/>
    <mergeCell ref="B9:C10"/>
  </mergeCells>
  <pageMargins left="0.7" right="0.7" top="0.75" bottom="0.75" header="0.3" footer="0.3"/>
  <pageSetup scale="82" orientation="portrait" r:id="rId1"/>
  <colBreaks count="1" manualBreakCount="1">
    <brk id="9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2</xdr:row>
                <xdr:rowOff>114300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21.01a</vt:lpstr>
      <vt:lpstr>21.01b</vt:lpstr>
      <vt:lpstr>21.02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2013-08-07T21:21:09Z</dcterms:modified>
</cp:coreProperties>
</file>